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o22\Desktop\2021_12_17\"/>
    </mc:Choice>
  </mc:AlternateContent>
  <xr:revisionPtr revIDLastSave="0" documentId="8_{28BBD235-1537-45FA-8479-3A52C05AC2E4}" xr6:coauthVersionLast="36" xr6:coauthVersionMax="36" xr10:uidLastSave="{00000000-0000-0000-0000-000000000000}"/>
  <bookViews>
    <workbookView xWindow="0" yWindow="0" windowWidth="28800" windowHeight="11925" xr2:uid="{815BDF0E-89CC-4329-8ABF-9542AD7F329D}"/>
  </bookViews>
  <sheets>
    <sheet name="Anexa 2" sheetId="1" r:id="rId1"/>
    <sheet name="Anexa 1" sheetId="3" r:id="rId2"/>
    <sheet name="Anexa 3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1" i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12" i="3"/>
  <c r="J237" i="3" l="1"/>
  <c r="M237" i="3" s="1"/>
  <c r="J236" i="3"/>
  <c r="M236" i="3" s="1"/>
  <c r="J235" i="3"/>
  <c r="M235" i="3" s="1"/>
  <c r="J234" i="3"/>
  <c r="M234" i="3" s="1"/>
  <c r="J233" i="3"/>
  <c r="M233" i="3" s="1"/>
  <c r="J232" i="3"/>
  <c r="M232" i="3" s="1"/>
  <c r="J231" i="3"/>
  <c r="M231" i="3" s="1"/>
  <c r="J230" i="3"/>
  <c r="M230" i="3" s="1"/>
  <c r="J229" i="3"/>
  <c r="M229" i="3" s="1"/>
  <c r="J228" i="3"/>
  <c r="M228" i="3" s="1"/>
  <c r="J227" i="3"/>
  <c r="M227" i="3" s="1"/>
  <c r="J226" i="3"/>
  <c r="M226" i="3" s="1"/>
  <c r="J225" i="3"/>
  <c r="M225" i="3" s="1"/>
  <c r="J224" i="3"/>
  <c r="J223" i="3"/>
  <c r="M223" i="3" s="1"/>
  <c r="J222" i="3"/>
  <c r="M222" i="3" s="1"/>
  <c r="J221" i="3"/>
  <c r="M221" i="3" s="1"/>
  <c r="J220" i="3"/>
  <c r="M220" i="3" s="1"/>
  <c r="J219" i="3"/>
  <c r="M219" i="3" s="1"/>
  <c r="J218" i="3"/>
  <c r="M218" i="3" s="1"/>
  <c r="J217" i="3"/>
  <c r="J216" i="3"/>
  <c r="M216" i="3" s="1"/>
  <c r="J215" i="3"/>
  <c r="M215" i="3" s="1"/>
  <c r="J214" i="3"/>
  <c r="M214" i="3" s="1"/>
  <c r="J213" i="3"/>
  <c r="M213" i="3" s="1"/>
  <c r="J212" i="3"/>
  <c r="M212" i="3" s="1"/>
  <c r="J211" i="3"/>
  <c r="M211" i="3" s="1"/>
  <c r="J210" i="3"/>
  <c r="M210" i="3" s="1"/>
  <c r="J209" i="3"/>
  <c r="M209" i="3" s="1"/>
  <c r="J208" i="3"/>
  <c r="M208" i="3" s="1"/>
  <c r="J207" i="3"/>
  <c r="M207" i="3" s="1"/>
  <c r="J206" i="3"/>
  <c r="M206" i="3" s="1"/>
  <c r="J203" i="3"/>
  <c r="M203" i="3" s="1"/>
  <c r="J202" i="3"/>
  <c r="M202" i="3" s="1"/>
  <c r="J200" i="3"/>
  <c r="M200" i="3" s="1"/>
  <c r="J199" i="3"/>
  <c r="M199" i="3" s="1"/>
  <c r="J198" i="3"/>
  <c r="M198" i="3" s="1"/>
  <c r="J197" i="3"/>
  <c r="M197" i="3" s="1"/>
  <c r="J196" i="3"/>
  <c r="M196" i="3" s="1"/>
  <c r="J195" i="3"/>
  <c r="M195" i="3" s="1"/>
  <c r="J194" i="3"/>
  <c r="M194" i="3" s="1"/>
  <c r="J193" i="3"/>
  <c r="M193" i="3" s="1"/>
  <c r="J192" i="3"/>
  <c r="M192" i="3" s="1"/>
  <c r="J191" i="3"/>
  <c r="M191" i="3" s="1"/>
  <c r="J190" i="3"/>
  <c r="J188" i="3"/>
  <c r="M188" i="3" s="1"/>
  <c r="J187" i="3"/>
  <c r="M187" i="3" s="1"/>
  <c r="J186" i="3"/>
  <c r="J185" i="3"/>
  <c r="J184" i="3"/>
  <c r="M184" i="3" s="1"/>
  <c r="J183" i="3"/>
  <c r="M183" i="3" s="1"/>
  <c r="J181" i="3"/>
  <c r="M181" i="3" s="1"/>
  <c r="J180" i="3"/>
  <c r="M180" i="3" s="1"/>
  <c r="J178" i="3"/>
  <c r="M178" i="3" s="1"/>
  <c r="J177" i="3"/>
  <c r="M177" i="3" s="1"/>
  <c r="J176" i="3"/>
  <c r="M176" i="3" s="1"/>
  <c r="J175" i="3"/>
  <c r="M175" i="3" s="1"/>
  <c r="J174" i="3"/>
  <c r="M174" i="3" s="1"/>
  <c r="M173" i="3"/>
  <c r="J173" i="3"/>
  <c r="J172" i="3"/>
  <c r="J171" i="3"/>
  <c r="M171" i="3" s="1"/>
  <c r="J170" i="3"/>
  <c r="M170" i="3" s="1"/>
  <c r="J169" i="3"/>
  <c r="M169" i="3" s="1"/>
  <c r="J168" i="3"/>
  <c r="M168" i="3" s="1"/>
  <c r="J167" i="3"/>
  <c r="M167" i="3" s="1"/>
  <c r="J166" i="3"/>
  <c r="M166" i="3" s="1"/>
  <c r="J165" i="3"/>
  <c r="M165" i="3" s="1"/>
  <c r="J164" i="3"/>
  <c r="M164" i="3" s="1"/>
  <c r="J163" i="3"/>
  <c r="M163" i="3" s="1"/>
  <c r="M162" i="3"/>
  <c r="J162" i="3"/>
  <c r="J161" i="3"/>
  <c r="M161" i="3" s="1"/>
  <c r="J159" i="3"/>
  <c r="M159" i="3" s="1"/>
  <c r="J158" i="3"/>
  <c r="M158" i="3" s="1"/>
  <c r="J157" i="3"/>
  <c r="M157" i="3" s="1"/>
  <c r="J156" i="3"/>
  <c r="M156" i="3" s="1"/>
  <c r="J155" i="3"/>
  <c r="M155" i="3" s="1"/>
  <c r="J154" i="3"/>
  <c r="M154" i="3" s="1"/>
  <c r="J153" i="3"/>
  <c r="M153" i="3" s="1"/>
  <c r="J152" i="3"/>
  <c r="M152" i="3" s="1"/>
  <c r="J151" i="3"/>
  <c r="M151" i="3" s="1"/>
  <c r="J150" i="3"/>
  <c r="M150" i="3" s="1"/>
  <c r="J149" i="3"/>
  <c r="M149" i="3" s="1"/>
  <c r="J148" i="3"/>
  <c r="M148" i="3" s="1"/>
  <c r="J147" i="3"/>
  <c r="M147" i="3" s="1"/>
  <c r="J146" i="3"/>
  <c r="M146" i="3" s="1"/>
  <c r="J145" i="3"/>
  <c r="M145" i="3" s="1"/>
  <c r="J144" i="3"/>
  <c r="M144" i="3" s="1"/>
  <c r="J143" i="3"/>
  <c r="M143" i="3" s="1"/>
  <c r="J142" i="3"/>
  <c r="M142" i="3" s="1"/>
  <c r="J141" i="3"/>
  <c r="M141" i="3" s="1"/>
  <c r="J140" i="3"/>
  <c r="M140" i="3" s="1"/>
  <c r="J139" i="3"/>
  <c r="M139" i="3" s="1"/>
  <c r="J138" i="3"/>
  <c r="M138" i="3" s="1"/>
  <c r="J137" i="3"/>
  <c r="M137" i="3" s="1"/>
  <c r="J136" i="3"/>
  <c r="J135" i="3"/>
  <c r="M135" i="3" s="1"/>
  <c r="J134" i="3"/>
  <c r="M134" i="3" s="1"/>
  <c r="J132" i="3"/>
  <c r="M132" i="3" s="1"/>
  <c r="J131" i="3"/>
  <c r="M131" i="3" s="1"/>
  <c r="J130" i="3"/>
  <c r="M130" i="3" s="1"/>
  <c r="J129" i="3"/>
  <c r="M129" i="3" s="1"/>
  <c r="J128" i="3"/>
  <c r="M128" i="3" s="1"/>
  <c r="J127" i="3"/>
  <c r="M127" i="3" s="1"/>
  <c r="J126" i="3"/>
  <c r="M126" i="3" s="1"/>
  <c r="J125" i="3"/>
  <c r="M125" i="3" s="1"/>
  <c r="J124" i="3"/>
  <c r="M124" i="3" s="1"/>
  <c r="J123" i="3"/>
  <c r="M123" i="3" s="1"/>
  <c r="J122" i="3"/>
  <c r="M122" i="3" s="1"/>
  <c r="J121" i="3"/>
  <c r="M121" i="3" s="1"/>
  <c r="J120" i="3"/>
  <c r="M120" i="3" s="1"/>
  <c r="J119" i="3"/>
  <c r="M119" i="3" s="1"/>
  <c r="J118" i="3"/>
  <c r="M118" i="3" s="1"/>
  <c r="J117" i="3"/>
  <c r="M117" i="3" s="1"/>
  <c r="J116" i="3"/>
  <c r="M116" i="3" s="1"/>
  <c r="J115" i="3"/>
  <c r="M115" i="3" s="1"/>
  <c r="J114" i="3"/>
  <c r="M114" i="3" s="1"/>
  <c r="J113" i="3"/>
  <c r="M113" i="3" s="1"/>
  <c r="J112" i="3"/>
  <c r="M112" i="3" s="1"/>
  <c r="J111" i="3"/>
  <c r="M111" i="3" s="1"/>
  <c r="J110" i="3"/>
  <c r="M110" i="3" s="1"/>
  <c r="J109" i="3"/>
  <c r="M109" i="3" s="1"/>
  <c r="M108" i="3"/>
  <c r="J108" i="3"/>
  <c r="J106" i="3"/>
  <c r="M106" i="3" s="1"/>
  <c r="J105" i="3"/>
  <c r="M105" i="3" s="1"/>
  <c r="J104" i="3"/>
  <c r="M104" i="3" s="1"/>
  <c r="J103" i="3"/>
  <c r="M103" i="3" s="1"/>
  <c r="J102" i="3"/>
  <c r="M102" i="3" s="1"/>
  <c r="J101" i="3"/>
  <c r="M101" i="3" s="1"/>
  <c r="J100" i="3"/>
  <c r="M100" i="3" s="1"/>
  <c r="J99" i="3"/>
  <c r="M99" i="3" s="1"/>
  <c r="J98" i="3"/>
  <c r="M98" i="3" s="1"/>
  <c r="J97" i="3"/>
  <c r="M97" i="3" s="1"/>
  <c r="J96" i="3"/>
  <c r="M96" i="3" s="1"/>
  <c r="J95" i="3"/>
  <c r="M95" i="3" s="1"/>
  <c r="J94" i="3"/>
  <c r="M94" i="3" s="1"/>
  <c r="J92" i="3"/>
  <c r="M92" i="3" s="1"/>
  <c r="J91" i="3"/>
  <c r="M91" i="3" s="1"/>
  <c r="J90" i="3"/>
  <c r="M90" i="3" s="1"/>
  <c r="J89" i="3"/>
  <c r="M89" i="3" s="1"/>
  <c r="J88" i="3"/>
  <c r="M88" i="3" s="1"/>
  <c r="J87" i="3"/>
  <c r="M87" i="3" s="1"/>
  <c r="J86" i="3"/>
  <c r="M86" i="3" s="1"/>
  <c r="J85" i="3"/>
  <c r="M85" i="3" s="1"/>
  <c r="J84" i="3"/>
  <c r="M84" i="3" s="1"/>
  <c r="J83" i="3"/>
  <c r="M83" i="3" s="1"/>
  <c r="J82" i="3"/>
  <c r="M82" i="3" s="1"/>
  <c r="J81" i="3"/>
  <c r="M81" i="3" s="1"/>
  <c r="J80" i="3"/>
  <c r="M80" i="3" s="1"/>
  <c r="J79" i="3"/>
  <c r="M79" i="3" s="1"/>
  <c r="J78" i="3"/>
  <c r="M78" i="3" s="1"/>
  <c r="J76" i="3"/>
  <c r="M76" i="3" s="1"/>
  <c r="J75" i="3"/>
  <c r="M75" i="3" s="1"/>
  <c r="J74" i="3"/>
  <c r="M74" i="3" s="1"/>
  <c r="J73" i="3"/>
  <c r="M73" i="3" s="1"/>
  <c r="J72" i="3"/>
  <c r="M72" i="3" s="1"/>
  <c r="J71" i="3"/>
  <c r="M71" i="3" s="1"/>
  <c r="J70" i="3"/>
  <c r="M70" i="3" s="1"/>
  <c r="J69" i="3"/>
  <c r="M69" i="3" s="1"/>
  <c r="J68" i="3"/>
  <c r="M68" i="3" s="1"/>
  <c r="J67" i="3"/>
  <c r="M67" i="3" s="1"/>
  <c r="J66" i="3"/>
  <c r="M66" i="3" s="1"/>
  <c r="J65" i="3"/>
  <c r="M65" i="3" s="1"/>
  <c r="J64" i="3"/>
  <c r="M64" i="3" s="1"/>
  <c r="J63" i="3"/>
  <c r="M63" i="3" s="1"/>
  <c r="J62" i="3"/>
  <c r="M62" i="3" s="1"/>
  <c r="J61" i="3"/>
  <c r="M61" i="3" s="1"/>
  <c r="J60" i="3"/>
  <c r="M60" i="3" s="1"/>
  <c r="J59" i="3"/>
  <c r="M59" i="3" s="1"/>
  <c r="J58" i="3"/>
  <c r="M58" i="3" s="1"/>
  <c r="J57" i="3"/>
  <c r="M57" i="3" s="1"/>
  <c r="J56" i="3"/>
  <c r="M56" i="3" s="1"/>
  <c r="J55" i="3"/>
  <c r="M55" i="3" s="1"/>
  <c r="J54" i="3"/>
  <c r="M54" i="3" s="1"/>
  <c r="J53" i="3"/>
  <c r="M53" i="3" s="1"/>
  <c r="J52" i="3"/>
  <c r="M52" i="3" s="1"/>
  <c r="J51" i="3"/>
  <c r="M51" i="3" s="1"/>
  <c r="J50" i="3"/>
  <c r="M50" i="3" s="1"/>
  <c r="J49" i="3"/>
  <c r="M49" i="3" s="1"/>
  <c r="J48" i="3"/>
  <c r="M48" i="3" s="1"/>
  <c r="J47" i="3"/>
  <c r="M47" i="3" s="1"/>
  <c r="J46" i="3"/>
  <c r="M46" i="3" s="1"/>
  <c r="J45" i="3"/>
  <c r="M45" i="3" s="1"/>
  <c r="J44" i="3"/>
  <c r="M44" i="3" s="1"/>
  <c r="J43" i="3"/>
  <c r="M43" i="3" s="1"/>
  <c r="J42" i="3"/>
  <c r="M42" i="3" s="1"/>
  <c r="J41" i="3"/>
  <c r="M41" i="3" s="1"/>
  <c r="J40" i="3"/>
  <c r="M40" i="3" s="1"/>
  <c r="J39" i="3"/>
  <c r="M39" i="3" s="1"/>
  <c r="J38" i="3"/>
  <c r="M38" i="3" s="1"/>
  <c r="J37" i="3"/>
  <c r="M37" i="3" s="1"/>
  <c r="J36" i="3"/>
  <c r="M36" i="3" s="1"/>
  <c r="J35" i="3"/>
  <c r="M35" i="3" s="1"/>
  <c r="J33" i="3"/>
  <c r="M33" i="3" s="1"/>
  <c r="J32" i="3"/>
  <c r="M32" i="3" s="1"/>
  <c r="J31" i="3"/>
  <c r="M31" i="3" s="1"/>
  <c r="J30" i="3"/>
  <c r="M30" i="3" s="1"/>
  <c r="M29" i="3"/>
  <c r="J29" i="3"/>
  <c r="J28" i="3"/>
  <c r="M28" i="3" s="1"/>
  <c r="J27" i="3"/>
  <c r="M27" i="3" s="1"/>
  <c r="J26" i="3"/>
  <c r="M26" i="3" s="1"/>
  <c r="J25" i="3"/>
  <c r="M25" i="3" s="1"/>
  <c r="M23" i="3"/>
  <c r="J23" i="3"/>
  <c r="J22" i="3"/>
  <c r="M22" i="3" s="1"/>
  <c r="J21" i="3"/>
  <c r="J20" i="3"/>
  <c r="M20" i="3" s="1"/>
  <c r="J19" i="3"/>
  <c r="M19" i="3" s="1"/>
  <c r="J18" i="3"/>
  <c r="M18" i="3" s="1"/>
  <c r="J17" i="3"/>
  <c r="M17" i="3" s="1"/>
  <c r="M16" i="3"/>
  <c r="J16" i="3"/>
  <c r="M14" i="3"/>
  <c r="J14" i="3"/>
  <c r="J13" i="3"/>
  <c r="M13" i="3" s="1"/>
  <c r="J12" i="3"/>
  <c r="M12" i="3" s="1"/>
</calcChain>
</file>

<file path=xl/sharedStrings.xml><?xml version="1.0" encoding="utf-8"?>
<sst xmlns="http://schemas.openxmlformats.org/spreadsheetml/2006/main" count="4440" uniqueCount="1101">
  <si>
    <t>Județ</t>
  </si>
  <si>
    <t>Unitate de învățământ la care este normată funcția de conducere</t>
  </si>
  <si>
    <t>SV</t>
  </si>
  <si>
    <t>Centrul școlar de educație incluzivă „Sf. Andrei” Gura Humorului, jud. Suceava</t>
  </si>
  <si>
    <t>Funcție</t>
  </si>
  <si>
    <t>director</t>
  </si>
  <si>
    <t xml:space="preserve">Notă finală proba scrisă </t>
  </si>
  <si>
    <t>CĂLINESCU</t>
  </si>
  <si>
    <t>PETRU-MARIAN</t>
  </si>
  <si>
    <t>Județul în care candidatul este titular</t>
  </si>
  <si>
    <t>Unitate de învățământ la care candidatul este titular</t>
  </si>
  <si>
    <t>Statut(Promovat/Respins/Neprezentat/retras)</t>
  </si>
  <si>
    <t>Anonimizare</t>
  </si>
  <si>
    <t>Suceava</t>
  </si>
  <si>
    <t>Promovat</t>
  </si>
  <si>
    <t>Da</t>
  </si>
  <si>
    <t>Centrul școlar de educație incluzivă Suceava, jud. Suceava</t>
  </si>
  <si>
    <t>director adjunct</t>
  </si>
  <si>
    <t>AIOANEI</t>
  </si>
  <si>
    <t>RĂZVAN-VASILE</t>
  </si>
  <si>
    <t>CLIM</t>
  </si>
  <si>
    <t>CRISTINA</t>
  </si>
  <si>
    <t>Clubul copiilor Fălticeni, jud. Suceava</t>
  </si>
  <si>
    <t>Clubul copiilor Gura Humorului, jud. Suceava</t>
  </si>
  <si>
    <t>Clubul copiilor Vatra Dornei, jud. Suceava</t>
  </si>
  <si>
    <t>Clubul sportiv scolar Vatra Dornei, jud. Suceava</t>
  </si>
  <si>
    <t>Colegiul „Alexandru cel Bun” Gura Humorului, jud. Suceava</t>
  </si>
  <si>
    <t>POROF</t>
  </si>
  <si>
    <t>MARCEL</t>
  </si>
  <si>
    <t>MACAROV</t>
  </si>
  <si>
    <t>Maria</t>
  </si>
  <si>
    <t>MOROSAN</t>
  </si>
  <si>
    <t>VASILE</t>
  </si>
  <si>
    <t>MAZGA</t>
  </si>
  <si>
    <t>SORIN</t>
  </si>
  <si>
    <t>URSACIUC</t>
  </si>
  <si>
    <t>MIHAELA</t>
  </si>
  <si>
    <t>CONDUR</t>
  </si>
  <si>
    <t>LILIANA LUCIA</t>
  </si>
  <si>
    <t>TUDOR</t>
  </si>
  <si>
    <t>PROFIRA CRISTINA</t>
  </si>
  <si>
    <t>Colegiul „Andronic Motrescu” Rădăuți, jud. Suceava</t>
  </si>
  <si>
    <t>Tatar</t>
  </si>
  <si>
    <t>Vasile</t>
  </si>
  <si>
    <t>Drimba</t>
  </si>
  <si>
    <t>Florin</t>
  </si>
  <si>
    <t>Colegiul „Vasile Lovinescu” Fălticeni, jud. Suceava</t>
  </si>
  <si>
    <t>Colegiul de artă „Ciprian Porumbescu” Suceava, jud. Suceava</t>
  </si>
  <si>
    <t>ACATRINEI-VASILIU</t>
  </si>
  <si>
    <t>CRISTINEL-PETRICĂ</t>
  </si>
  <si>
    <t>CIOCÎRLAN</t>
  </si>
  <si>
    <t>Ignat</t>
  </si>
  <si>
    <t>Sorin</t>
  </si>
  <si>
    <t>Bejinaru</t>
  </si>
  <si>
    <t>Alexandra Veronica</t>
  </si>
  <si>
    <t>Colegiul economic „Dimitrie Cantemir” Suceava, jud. Suceava</t>
  </si>
  <si>
    <t>Colegiul național „Dragoș Vodă” Câmpulung Moldovenesc, jud. Suceava</t>
  </si>
  <si>
    <t>Colegiul național „Eudoxiu Hurmuzachi” Rădăuți, jud. Suceava</t>
  </si>
  <si>
    <t>Colegiul național „Nicu Gane” Fălticeni, jud. Suceava</t>
  </si>
  <si>
    <t>Istrate</t>
  </si>
  <si>
    <t>Elena</t>
  </si>
  <si>
    <t>TRUFIN</t>
  </si>
  <si>
    <t>EUGENIA</t>
  </si>
  <si>
    <t>Panaite</t>
  </si>
  <si>
    <t>Liliana</t>
  </si>
  <si>
    <t>CARP</t>
  </si>
  <si>
    <t>GABRIELA DORINA</t>
  </si>
  <si>
    <t>Puiu</t>
  </si>
  <si>
    <t>Adrian-Nicolae</t>
  </si>
  <si>
    <t>LĂZĂRESCU</t>
  </si>
  <si>
    <t>LUMINIȚA-MIRELA</t>
  </si>
  <si>
    <t xml:space="preserve">Bența </t>
  </si>
  <si>
    <t>Codrin</t>
  </si>
  <si>
    <t>Nu</t>
  </si>
  <si>
    <t>Colegiul național „Petru Rareș” Suceava, jud. Suceava</t>
  </si>
  <si>
    <t>CORBU</t>
  </si>
  <si>
    <t>LUMINITA-CLAUDIA</t>
  </si>
  <si>
    <t>DUNGEANU</t>
  </si>
  <si>
    <t>DANIELA</t>
  </si>
  <si>
    <t>GRECULEAC</t>
  </si>
  <si>
    <t>ANCA VIORICA</t>
  </si>
  <si>
    <t>Colegiul național „Ștefan cel Mare” Suceava, jud. Suceava</t>
  </si>
  <si>
    <t>Colegiul național militar „Ștefan cel Mare” Câmpulung Moldovenesc, jud. Suceava</t>
  </si>
  <si>
    <t>Colegiul silvic „Bucovina” Câmpulung Moldovenesc, jud. Suceava</t>
  </si>
  <si>
    <t>Hacman</t>
  </si>
  <si>
    <t>Gabriel</t>
  </si>
  <si>
    <t>BUCULEI</t>
  </si>
  <si>
    <t>MONICA-ELENA</t>
  </si>
  <si>
    <t>CUCIUREAN</t>
  </si>
  <si>
    <t>ALINA ELENA</t>
  </si>
  <si>
    <t>Colegiul tehnic „Alexandru Ioan Cuza” Suceava, jud. Suceava</t>
  </si>
  <si>
    <t>Colegiul tehnic „Lațcu Vodă” Siret, jud. Suceava</t>
  </si>
  <si>
    <t>Colegiul tehnic „Mihai Băcescu” Fălticeni, jud. Suceava</t>
  </si>
  <si>
    <t>Colegiul tehnic „Petru Mușat” Suceava, jud. Suceava</t>
  </si>
  <si>
    <t>Colegiul tehnic „Samuil Isopescu” Suceava, jud. Suceava</t>
  </si>
  <si>
    <t>Colegiul tehnic de industrie alimentară Suceava, jud. Suceava</t>
  </si>
  <si>
    <t>ARGANISCIUC</t>
  </si>
  <si>
    <t>Ovidiu Stefan</t>
  </si>
  <si>
    <t>BĂNCESCU</t>
  </si>
  <si>
    <t>MUSTAȚĂ</t>
  </si>
  <si>
    <t>ANTONIO-IOAN</t>
  </si>
  <si>
    <t xml:space="preserve">POPA-ION </t>
  </si>
  <si>
    <t>OLGUTA</t>
  </si>
  <si>
    <t>ȚUCA</t>
  </si>
  <si>
    <t>MARIANA - SILVIA</t>
  </si>
  <si>
    <t>Radion</t>
  </si>
  <si>
    <t>Palaghia</t>
  </si>
  <si>
    <t>TEODOREANU</t>
  </si>
  <si>
    <t>MARIA</t>
  </si>
  <si>
    <t>CIOSNAR</t>
  </si>
  <si>
    <t>NICULINA</t>
  </si>
  <si>
    <t>Irimia</t>
  </si>
  <si>
    <t>Delia Elena</t>
  </si>
  <si>
    <t>HLADIUC</t>
  </si>
  <si>
    <t>TATIANA</t>
  </si>
  <si>
    <t>REUȚ</t>
  </si>
  <si>
    <t>Colegiul tehnic Rădăuți, jud. Suceava</t>
  </si>
  <si>
    <t>MOISUC</t>
  </si>
  <si>
    <t>NICULINA - MIHAELA</t>
  </si>
  <si>
    <t>Bândiul</t>
  </si>
  <si>
    <t>Ionela Mihaela</t>
  </si>
  <si>
    <t>Grădinița cu program normal „Dumbrava Minunată” Dumbrăveni, jud. Suceava</t>
  </si>
  <si>
    <t>Grădinița cu program normal „Obcini” Suceava, jud. Suceava</t>
  </si>
  <si>
    <t>Grădinița cu program normal „Stejărelul” Cajvana, jud. Suceava</t>
  </si>
  <si>
    <t xml:space="preserve">Rusu </t>
  </si>
  <si>
    <t>TODEREANU</t>
  </si>
  <si>
    <t>Ungurean</t>
  </si>
  <si>
    <t>Liliana Victoria</t>
  </si>
  <si>
    <t>Grădinița cu program normal „Țăndărică” Suceava, jud. Suceava</t>
  </si>
  <si>
    <t>Grădinița cu program normal „Voinicelul” Fălticeni, jud. Suceava</t>
  </si>
  <si>
    <t>Grădinița cu program prelungit „Așchiuță” Suceava, jud. Suceava</t>
  </si>
  <si>
    <t>Grădinița cu program prelungit „Căsuța Piticilor” Gura Humorului, jud. Suceava</t>
  </si>
  <si>
    <t>Grădinița cu program prelungit „Gulliver” Suceava, jud. Suceava</t>
  </si>
  <si>
    <t>Grădinița cu program prelungit „Pinocchio” Fălticeni, jud. Suceava</t>
  </si>
  <si>
    <t>Grădinița cu program prelungit „Prichindel” Suceava, jud. Suceava</t>
  </si>
  <si>
    <t>Grădinița cu program prelungit „Prichindelul” Rădăuți, jud. Suceava</t>
  </si>
  <si>
    <t>Liceul cu program sportiv Suceava, jud. Suceava</t>
  </si>
  <si>
    <t>Alecsa</t>
  </si>
  <si>
    <t>Iuliana</t>
  </si>
  <si>
    <t>ZETU-UNGUREANU</t>
  </si>
  <si>
    <t>GRETA-MAGDA</t>
  </si>
  <si>
    <t>VIERIU</t>
  </si>
  <si>
    <t>DORINA</t>
  </si>
  <si>
    <t>Turza</t>
  </si>
  <si>
    <t>Matei</t>
  </si>
  <si>
    <t>SAMSON</t>
  </si>
  <si>
    <t>ADRIANA</t>
  </si>
  <si>
    <t>DUNĂREANU</t>
  </si>
  <si>
    <t>GEORGETA-DORINA</t>
  </si>
  <si>
    <t>POMPARĂU</t>
  </si>
  <si>
    <t>AURA-FLORENTINA</t>
  </si>
  <si>
    <t>Lohănel</t>
  </si>
  <si>
    <t>Cristina-Ioana</t>
  </si>
  <si>
    <t>Liceul tehnologic „Ion Nistor” Vicovu de Sus, jud. Suceava</t>
  </si>
  <si>
    <t xml:space="preserve">CHACHULA </t>
  </si>
  <si>
    <t>ANGELICA</t>
  </si>
  <si>
    <t>PUHA</t>
  </si>
  <si>
    <t>IONEL-CRISTINEL</t>
  </si>
  <si>
    <t>CRISTINA - VIORICA</t>
  </si>
  <si>
    <t>Liceul tehnologic „Mihai Eminescu” Dumbrăveni, jud. Suceava</t>
  </si>
  <si>
    <t>Liceul tehnologic „Nicanor Moroșan” Pârtestii de Jos, jud. Suceava</t>
  </si>
  <si>
    <t>Liceul tehnologic „Nicolai Nanu” Broșteni, jud. Suceava</t>
  </si>
  <si>
    <t>DUCEAC</t>
  </si>
  <si>
    <t>DONCEAN</t>
  </si>
  <si>
    <t>IONELA DIANA</t>
  </si>
  <si>
    <t>SOLCAN</t>
  </si>
  <si>
    <t>ILIȘESCU</t>
  </si>
  <si>
    <t>RODICA-ANGELA</t>
  </si>
  <si>
    <t>Liceul tehnologic „Oltea Doamna” Dolhasca, jud. Suceava</t>
  </si>
  <si>
    <t>Liceul tehnologic „Ștefan cel Mare” Cajvana, jud. Suceava</t>
  </si>
  <si>
    <t>Liceul tehnologic „Tomșa Vodă” Solca, jud. Suceava</t>
  </si>
  <si>
    <t>Liceul tehnologic „Vasile Deac” Vatra Dornei, jud. Suceava</t>
  </si>
  <si>
    <t>Liceul tehnologic Dorna Candrenilor, jud. Suceava</t>
  </si>
  <si>
    <t>Liceul teoretic „Ion Luca” Vatra Dornei, jud. Suceava</t>
  </si>
  <si>
    <t>Seminarul teologic liceal Ortodox „Mitropolitul Dosoftei” Suceava, jud. Suceava</t>
  </si>
  <si>
    <t>Ungureanu</t>
  </si>
  <si>
    <t>Adrian</t>
  </si>
  <si>
    <t>ROBU</t>
  </si>
  <si>
    <t>NICOLAE</t>
  </si>
  <si>
    <t>Ciotu</t>
  </si>
  <si>
    <t>Iulian</t>
  </si>
  <si>
    <t>Gorcea</t>
  </si>
  <si>
    <t>Ilie-Cristian</t>
  </si>
  <si>
    <t>SLEVOACĂ</t>
  </si>
  <si>
    <t>USATIUC</t>
  </si>
  <si>
    <t>SIMONA IULIA</t>
  </si>
  <si>
    <t>Pîrvu</t>
  </si>
  <si>
    <t>Valentina</t>
  </si>
  <si>
    <t>PAVEL</t>
  </si>
  <si>
    <t>FELICIA</t>
  </si>
  <si>
    <t>Barcău</t>
  </si>
  <si>
    <t>Mirela</t>
  </si>
  <si>
    <t xml:space="preserve">Hrișcă </t>
  </si>
  <si>
    <t xml:space="preserve">Bogdan - Mihai </t>
  </si>
  <si>
    <t>Școala gimnazială „Academician H. Mihăescu” Udești, jud. Suceava</t>
  </si>
  <si>
    <t>POPESCU</t>
  </si>
  <si>
    <t>OANA ANDA</t>
  </si>
  <si>
    <t>Școala gimnazială „Alexandru Ioan Cuza” Fălticeni, jud. Suceava</t>
  </si>
  <si>
    <t>IACOB</t>
  </si>
  <si>
    <t>DUMITRU</t>
  </si>
  <si>
    <t>NISIOI</t>
  </si>
  <si>
    <t>MARIA-BRÎNDUȘA</t>
  </si>
  <si>
    <t>Școala gimnazială „Alexandru Lăpușneanu” Slatina, jud. Suceava</t>
  </si>
  <si>
    <t>Școala gimnazială „Artur Gorovei” Bunești, jud. Suceava</t>
  </si>
  <si>
    <t>Școala gimnazială „Bogdan Vodă” Câmpulung Moldovenesc, jud. Suceava</t>
  </si>
  <si>
    <t>Școala gimnazială „Bogdan Vodă” Rădăuți, jud. Suceava</t>
  </si>
  <si>
    <t>Școala gimnazială „Constantin Tomescu” Pleșești, jud. Suceava</t>
  </si>
  <si>
    <t>Școala gimnazială „Cristofor Simionescu” Plopeni, jud. Suceava</t>
  </si>
  <si>
    <t>Școala gimnazială „Dimitrie Cantemir” Rădăuți, jud. Suceava</t>
  </si>
  <si>
    <t>Școala gimnazială „Dimitrie Gusti” Fundu Moldovei, jud. Suceava</t>
  </si>
  <si>
    <t>Școala gimnazială „Dimitrie Onciul” Straja, jud. Suceava</t>
  </si>
  <si>
    <t xml:space="preserve">TRIȘI </t>
  </si>
  <si>
    <t>ALEXANDRINA</t>
  </si>
  <si>
    <t>Sărbușcă Moraru</t>
  </si>
  <si>
    <t>Alin Dumitru</t>
  </si>
  <si>
    <t>TODIRICĂ</t>
  </si>
  <si>
    <t>NIȚĂ</t>
  </si>
  <si>
    <t>IULIA IONELA</t>
  </si>
  <si>
    <t>Munteanu</t>
  </si>
  <si>
    <t>Radu Gheorghe</t>
  </si>
  <si>
    <t>VIERU</t>
  </si>
  <si>
    <t>ALEXANDRU</t>
  </si>
  <si>
    <t>CHELBA</t>
  </si>
  <si>
    <t>ELENA ANCA</t>
  </si>
  <si>
    <t>Mitrofan</t>
  </si>
  <si>
    <t>Ionel</t>
  </si>
  <si>
    <t>ZAISOVSCHI</t>
  </si>
  <si>
    <t>ELISABETA</t>
  </si>
  <si>
    <t xml:space="preserve">Pătrăucean </t>
  </si>
  <si>
    <t>Maria Paraschiva</t>
  </si>
  <si>
    <t>Școala gimnazială „Dimitrie Păcurariu” Șcheia, jud. Suceava</t>
  </si>
  <si>
    <t>Școala gimnazială „Dimitrie Vatamaniuc” Sucevița, jud. Suceava</t>
  </si>
  <si>
    <t>Școala gimnazială „Dr. Simion și Metzia Hîj” Volovăț, jud. Suceava</t>
  </si>
  <si>
    <t>Școala gimnazială „George Tofan” Bilca, jud. Suceava</t>
  </si>
  <si>
    <t>Școala gimnazială „Gheorghe Popadiuc” Rădăuți, jud. Suceava</t>
  </si>
  <si>
    <t>Școala gimnazială „Grigore Ghica Voievod” Suceava, jud. Suceava</t>
  </si>
  <si>
    <t>Școala gimnazială „Ioan Băncescu” Adâncata, jud. Suceava</t>
  </si>
  <si>
    <t>Școala gimnazială „Ioan Ciurea” Fălticeni, jud. Suceava</t>
  </si>
  <si>
    <t>Școala gimnazială „Ion Aflorei” Izvoarele Sucevei, jud. Suceava</t>
  </si>
  <si>
    <t>Școala gimnazială „Ion Șuhane” Frumosu, jud. Suceava</t>
  </si>
  <si>
    <t>Juravle</t>
  </si>
  <si>
    <t>BAHRINCEAN</t>
  </si>
  <si>
    <t>IOANA SMARANDA</t>
  </si>
  <si>
    <t>Jolobai</t>
  </si>
  <si>
    <t>Alexandru</t>
  </si>
  <si>
    <t>PÎNZARIU</t>
  </si>
  <si>
    <t>FLORIN-ROMEO</t>
  </si>
  <si>
    <t>Negru</t>
  </si>
  <si>
    <t>Costică Ionel</t>
  </si>
  <si>
    <t>Colibaba</t>
  </si>
  <si>
    <t xml:space="preserve">Marcel </t>
  </si>
  <si>
    <t>Moscal</t>
  </si>
  <si>
    <t>Marlena</t>
  </si>
  <si>
    <t>MUNTIANU</t>
  </si>
  <si>
    <t>EDUARD MARIUS</t>
  </si>
  <si>
    <t>PINTILII</t>
  </si>
  <si>
    <t>MARIUS-CLAUDIU</t>
  </si>
  <si>
    <t>ALEXANDER</t>
  </si>
  <si>
    <t>CRIZANTEMA</t>
  </si>
  <si>
    <t>Tâmpescu</t>
  </si>
  <si>
    <t>Camelia Denisia</t>
  </si>
  <si>
    <t>Școala gimnazială Burla, jud. Suceava</t>
  </si>
  <si>
    <t>Școala gimnazială „Iraclie Porumbescu” Frătăuții Noi, jud. Suceava</t>
  </si>
  <si>
    <t>Școala gimnazială „Jean Bart” Suceava, jud. Suceava</t>
  </si>
  <si>
    <t>Școala gimnazială „Krystyna Bochenek” Poiana Micului, jud. Suceava</t>
  </si>
  <si>
    <t>Școala gimnazială „Luca Arbure” Arbore, jud. Suceava</t>
  </si>
  <si>
    <t>Școala gimnazială „Luca Gavril” Drăgușeni, jud. Suceava</t>
  </si>
  <si>
    <t>Școala gimnazială „Maria Cantacuzino” Horodniceni, jud. Suceava</t>
  </si>
  <si>
    <t>Școala gimnazială „Mihai Eminescu” Bănești, jud. Suceava</t>
  </si>
  <si>
    <t>Școala gimnazială „Mihai Eminescu” Rădăuți, jud. Suceava</t>
  </si>
  <si>
    <t>Școala gimnazială „Mihai Halunga” Hănțești, jud. Suceava</t>
  </si>
  <si>
    <t>Școala gimnazială „Mihail Sadoveanu” Fălticeni, jud. Suceava</t>
  </si>
  <si>
    <t>OLARI</t>
  </si>
  <si>
    <t>CEORNODOLEA</t>
  </si>
  <si>
    <t>GABRIELA</t>
  </si>
  <si>
    <t xml:space="preserve">Moroșan </t>
  </si>
  <si>
    <t>Petronela Otilia</t>
  </si>
  <si>
    <t>BULIGA</t>
  </si>
  <si>
    <t>MONICA-DANIELA</t>
  </si>
  <si>
    <t>Petrica</t>
  </si>
  <si>
    <t>IONELA PANSELA</t>
  </si>
  <si>
    <t>BALAN</t>
  </si>
  <si>
    <t>CORINA</t>
  </si>
  <si>
    <t>Coroamă</t>
  </si>
  <si>
    <t>Sorin Nicolae</t>
  </si>
  <si>
    <t>Apetrei</t>
  </si>
  <si>
    <t>Sorina Andreea</t>
  </si>
  <si>
    <t>ASĂVOAIE</t>
  </si>
  <si>
    <t>ANDREI-SERGIU</t>
  </si>
  <si>
    <t xml:space="preserve">Moroșanu </t>
  </si>
  <si>
    <t>Ovidiu</t>
  </si>
  <si>
    <t>Școala gimnazială „Nicolae Stoleru” Baia, jud. Suceava</t>
  </si>
  <si>
    <t>Școala gimnazială „Mihail Sadoveanu” Grănicești, jud. Suceava</t>
  </si>
  <si>
    <t>Școala gimnazială „Miron Costin” Suceava, jud. Suceava</t>
  </si>
  <si>
    <t>Școala gimnazială „Mitropolit Iacob Putneanul” Putna, jud. Suceava</t>
  </si>
  <si>
    <t>Școala gimnazială „Nicolae Labiș” Mălini, jud. Suceava</t>
  </si>
  <si>
    <t>Școala gimnazială „Pahomie C. Vasiliu” Grămești, jud. Suceava</t>
  </si>
  <si>
    <t>Școala gimnazială „Petru Comarnescu” Gura Humorului, jud. Suceava</t>
  </si>
  <si>
    <t>Școala gimnazială „Petru Mușat” Siret, jud. Suceava</t>
  </si>
  <si>
    <t>Școala gimnazială „Regina Elisabeta” Rădăuți, jud. Suceava</t>
  </si>
  <si>
    <t>Școala gimnazială „Samson Bodnărescu” Gălănești, jud. Suceava</t>
  </si>
  <si>
    <t>Școala gimnazială „Simion Florea Marian” Ilișești, jud. Suceava</t>
  </si>
  <si>
    <t>Școala gimnazială „Teodor Balan” Gura Humorului, jud. Suceava</t>
  </si>
  <si>
    <t>Școala gimnazială „Vasile Tomegea” Boroaia, jud. Suceava</t>
  </si>
  <si>
    <t>Școala gimnazială „Vornicu Simion Tăutu” Comănești, jud. Suceava</t>
  </si>
  <si>
    <t>Școala gimnazială Băișești, jud. Suceava</t>
  </si>
  <si>
    <t>Zaharie</t>
  </si>
  <si>
    <t>Moraru</t>
  </si>
  <si>
    <t>Dumitru</t>
  </si>
  <si>
    <t>CREȚAN</t>
  </si>
  <si>
    <t>CIPRIAN FLORENTIN</t>
  </si>
  <si>
    <t>ȘTEFĂNOAIA</t>
  </si>
  <si>
    <t>POTLOG</t>
  </si>
  <si>
    <t>MARIA-ROXANA</t>
  </si>
  <si>
    <t xml:space="preserve">DIACONESCU </t>
  </si>
  <si>
    <t>GABRIEL VASILE</t>
  </si>
  <si>
    <t xml:space="preserve">Lămășanu </t>
  </si>
  <si>
    <t>Enikő</t>
  </si>
  <si>
    <t>Mocrei</t>
  </si>
  <si>
    <t>Ecaterina-Liliana</t>
  </si>
  <si>
    <t>Telișcă</t>
  </si>
  <si>
    <t>Ichim</t>
  </si>
  <si>
    <t xml:space="preserve"> Constantin</t>
  </si>
  <si>
    <t>Savin</t>
  </si>
  <si>
    <t>Ramona Nicoleta</t>
  </si>
  <si>
    <t>STRATON</t>
  </si>
  <si>
    <t>GAROFIȚA MARIA</t>
  </si>
  <si>
    <t xml:space="preserve">ZAVALNIȚCHI </t>
  </si>
  <si>
    <t>Cornelia-Mihaela</t>
  </si>
  <si>
    <t>Moroșan</t>
  </si>
  <si>
    <t>Lucia</t>
  </si>
  <si>
    <t>VERONICA-IULIANA</t>
  </si>
  <si>
    <t xml:space="preserve">POHOAȚĂ </t>
  </si>
  <si>
    <t>Școala gimnazială Bălăceana, jud. Suceava</t>
  </si>
  <si>
    <t>Școala gimnazială Berchișești, jud. Suceava</t>
  </si>
  <si>
    <t>BUNDUC</t>
  </si>
  <si>
    <t>GETA CARMEN</t>
  </si>
  <si>
    <t>DURA</t>
  </si>
  <si>
    <t>ELENA - LOREDANA</t>
  </si>
  <si>
    <t>Școala gimnazială Botoșana, jud. Suceava</t>
  </si>
  <si>
    <t>Școala gimnazială Breaza, jud. Suceava</t>
  </si>
  <si>
    <t>Școala gimnazială Bucșoaia, jud. Suceava</t>
  </si>
  <si>
    <t>LEȘAN</t>
  </si>
  <si>
    <t>FLOAREA</t>
  </si>
  <si>
    <t>DUMITRESCU</t>
  </si>
  <si>
    <t>CARMEN</t>
  </si>
  <si>
    <t>COVRIG</t>
  </si>
  <si>
    <t>ELENA-SIMONA</t>
  </si>
  <si>
    <t>CIORNEI</t>
  </si>
  <si>
    <t>SIMONA ALEXANDRA</t>
  </si>
  <si>
    <t>Școala gimnazială Calafindești, jud. Suceava</t>
  </si>
  <si>
    <t>Școala gimnazială Ciprian Porumbescu, jud. Suceava</t>
  </si>
  <si>
    <t>Școala gimnazială Corocăiești, jud. Suceava</t>
  </si>
  <si>
    <t>Școala gimnazială Coșna, jud. Suceava</t>
  </si>
  <si>
    <t>Școala gimnazială Crucea, jud. Suceava</t>
  </si>
  <si>
    <t>Lazurca</t>
  </si>
  <si>
    <t>VARZARI</t>
  </si>
  <si>
    <t>LOREDANA MIHAELA</t>
  </si>
  <si>
    <t>BOIȘTEANU</t>
  </si>
  <si>
    <t>MARIAN</t>
  </si>
  <si>
    <t>IVAN</t>
  </si>
  <si>
    <t>TEODOR-CRĂCIUN</t>
  </si>
  <si>
    <t xml:space="preserve">Apetroae </t>
  </si>
  <si>
    <t xml:space="preserve">Roxana Maria </t>
  </si>
  <si>
    <t>Școala gimnazială Dorna Arini, jud. Suceava</t>
  </si>
  <si>
    <t>Școala gimnazială Dornești, jud. Suceava</t>
  </si>
  <si>
    <t>Școala gimnazială Frătăuții Vechi, jud. Suceava</t>
  </si>
  <si>
    <t xml:space="preserve">JURAVLE </t>
  </si>
  <si>
    <t xml:space="preserve">IULIA </t>
  </si>
  <si>
    <t>BILICIUC</t>
  </si>
  <si>
    <t>LAVINIA-NICOLETA</t>
  </si>
  <si>
    <t>ISOPESCU</t>
  </si>
  <si>
    <t>TANASE</t>
  </si>
  <si>
    <t>LUISA GEORGIANA</t>
  </si>
  <si>
    <t>Școala gimnazială Hârtop, jud. Suceava</t>
  </si>
  <si>
    <t>Școala gimnazială Ipotești, jud. Suceava</t>
  </si>
  <si>
    <t>Școala gimnazială Milișăuți, jud. Suceava</t>
  </si>
  <si>
    <t>Școala gimnazială Mitocu Dragomirnei, jud. Suceava</t>
  </si>
  <si>
    <t>Școala gimnazială Moara Nică, jud. Suceava</t>
  </si>
  <si>
    <t>Școala gimnazială Moldova Sulița, jud. Suceava</t>
  </si>
  <si>
    <t>Școala gimnazială Neagra Șarului, jud. Suceava</t>
  </si>
  <si>
    <t>Școala gimnazială nr. 1 Gura Humorului, jud. Suceava</t>
  </si>
  <si>
    <t>Școala gimnazială nr. 1 Iaslovăț, jud. Suceava</t>
  </si>
  <si>
    <t>Școala gimnazială nr. 1 Suceava, jud. Suceava</t>
  </si>
  <si>
    <t>Școala gimnazială nr. 1 Vatra Dornei, jud. Suceava</t>
  </si>
  <si>
    <t>VASILIU</t>
  </si>
  <si>
    <t>CORJUC</t>
  </si>
  <si>
    <t>Loredana</t>
  </si>
  <si>
    <t>BRECHLER</t>
  </si>
  <si>
    <t>LILIANA</t>
  </si>
  <si>
    <t>TIMOFTE</t>
  </si>
  <si>
    <t>MARIOARA ALINA</t>
  </si>
  <si>
    <t>Hatnean</t>
  </si>
  <si>
    <t>Otilia</t>
  </si>
  <si>
    <t>Butnaru</t>
  </si>
  <si>
    <t>Corina</t>
  </si>
  <si>
    <t>Giosu</t>
  </si>
  <si>
    <t>Marius Gabriel</t>
  </si>
  <si>
    <t>Eugen</t>
  </si>
  <si>
    <t>PRISACARIU</t>
  </si>
  <si>
    <t>VICTOR</t>
  </si>
  <si>
    <t>MIHAI</t>
  </si>
  <si>
    <t xml:space="preserve">TOMA </t>
  </si>
  <si>
    <t>LĂCRĂMIOARA</t>
  </si>
  <si>
    <t>BEREHOLSCHI</t>
  </si>
  <si>
    <t>DANIEL</t>
  </si>
  <si>
    <t>Școala gimnazială nr. 10 Suceava, jud. Suceava</t>
  </si>
  <si>
    <t>Școala gimnazială nr. 2 Iaslovăț, jud. Suceava</t>
  </si>
  <si>
    <t>Școala gimnazială nr. 2 Marginea, jud. Suceava</t>
  </si>
  <si>
    <t>Școala gimnazială nr. 2 Vatra Dornei, jud. Suceava</t>
  </si>
  <si>
    <t>Școala gimnazială nr. 2 Vicovu de Jos, jud. Suceava</t>
  </si>
  <si>
    <t>ZIMBRU</t>
  </si>
  <si>
    <t xml:space="preserve">Rodica </t>
  </si>
  <si>
    <t>Mihaela Ioana</t>
  </si>
  <si>
    <t xml:space="preserve">COTOARĂ </t>
  </si>
  <si>
    <t>LUMINIȚA</t>
  </si>
  <si>
    <t xml:space="preserve">CASANDRA </t>
  </si>
  <si>
    <t>DANIELA CRISTINA</t>
  </si>
  <si>
    <t>DIMITRIU</t>
  </si>
  <si>
    <t>CLAUDIA-ANCA</t>
  </si>
  <si>
    <t>ȚUGUI</t>
  </si>
  <si>
    <t>COSTEL</t>
  </si>
  <si>
    <t>Școala gimnazială nr. 2 Vicovu de Sus, jud. Suceava</t>
  </si>
  <si>
    <t>Școala gimnazială nr. 3 Suceava, jud. Suceava</t>
  </si>
  <si>
    <t>BUJDEI</t>
  </si>
  <si>
    <t>ELENA</t>
  </si>
  <si>
    <t>APETREI</t>
  </si>
  <si>
    <t>SIDONIA GEORGETA</t>
  </si>
  <si>
    <t>MIHALCEA</t>
  </si>
  <si>
    <t>CONSTANTIN VIOREL</t>
  </si>
  <si>
    <t>Școala gimnazială nr. 4 Suceava, jud. Suceava</t>
  </si>
  <si>
    <t>Școala gimnazială nr. 4 Vatra Dornei, jud. Suceava</t>
  </si>
  <si>
    <t>Școala gimnazială nr. 8 Suceava, jud. Suceava</t>
  </si>
  <si>
    <t>Școala gimnazială Oniceni, jud. Suceava</t>
  </si>
  <si>
    <t>Școala gimnazială Păltinoasa, jud. Suceava</t>
  </si>
  <si>
    <t>Școala gimnazială Poiana Stampei, jud. Suceava</t>
  </si>
  <si>
    <t>Școala gimnazială Preutești, jud. Suceava</t>
  </si>
  <si>
    <t>Școala gimnazială Râșca, jud. Suceava</t>
  </si>
  <si>
    <t>Școala gimnazială Satu Mare, jud. Suceava</t>
  </si>
  <si>
    <t>Școala gimnazială Siminicea, jud. Suceava</t>
  </si>
  <si>
    <t>Ciupu</t>
  </si>
  <si>
    <t>Mariana-Vica</t>
  </si>
  <si>
    <t xml:space="preserve">VOIVOD </t>
  </si>
  <si>
    <t>ANCUȚA</t>
  </si>
  <si>
    <t xml:space="preserve">Larionescu </t>
  </si>
  <si>
    <t>OPREA</t>
  </si>
  <si>
    <t>OANA MIRUNA</t>
  </si>
  <si>
    <t>Mihăilă</t>
  </si>
  <si>
    <t>Mircea Constantin</t>
  </si>
  <si>
    <t>PAICU</t>
  </si>
  <si>
    <t>Rusu</t>
  </si>
  <si>
    <t>Lucian - Ionut</t>
  </si>
  <si>
    <t>Dumitrut</t>
  </si>
  <si>
    <t>Ionela</t>
  </si>
  <si>
    <t>ANTOCHI</t>
  </si>
  <si>
    <t>GEORGETA</t>
  </si>
  <si>
    <t>MIRON</t>
  </si>
  <si>
    <t>Școala gimnazială specială „Sf. Stelian” Rădăuți, jud. Suceava</t>
  </si>
  <si>
    <t>Școala gimnazială Stroiești, jud. Suceava</t>
  </si>
  <si>
    <t>Școala gimnazială Stulpicani, jud. Suceava</t>
  </si>
  <si>
    <t>Școala gimnazială Todirești, jud. Suceava</t>
  </si>
  <si>
    <t>Școala gimnazială Ulma, jud. Suceava</t>
  </si>
  <si>
    <t>Școala gimnazială Valea Moldovei, jud. Suceava</t>
  </si>
  <si>
    <t>Școala gimnazială Vatra Moldoviței, jud. Suceava</t>
  </si>
  <si>
    <t>Școala gimnazială Verești, jud. Suceava</t>
  </si>
  <si>
    <t>CREVCO</t>
  </si>
  <si>
    <t>ELENA-LOREDANA</t>
  </si>
  <si>
    <t>CIUC</t>
  </si>
  <si>
    <t>Oblezniuc</t>
  </si>
  <si>
    <t>Sorina</t>
  </si>
  <si>
    <t xml:space="preserve">COCÎRLĂ </t>
  </si>
  <si>
    <t>CHIMIUC</t>
  </si>
  <si>
    <t>GEORGIANA</t>
  </si>
  <si>
    <t xml:space="preserve">GEAMAN </t>
  </si>
  <si>
    <t>COLBAN</t>
  </si>
  <si>
    <t>MONICA-GEORGETA</t>
  </si>
  <si>
    <t>TURTUREAN</t>
  </si>
  <si>
    <t>SANDA MARIANA</t>
  </si>
  <si>
    <t>Școala gimnazială Zamostea, jud. Suceava</t>
  </si>
  <si>
    <t>Școala gimnazială Zvoriștea, jud. Suceava</t>
  </si>
  <si>
    <t>Școala profesională specială Câmpulung Moldovenesc, jud. Suceava</t>
  </si>
  <si>
    <t>BOTEZATU</t>
  </si>
  <si>
    <t>Tomescu</t>
  </si>
  <si>
    <t>Ioan Gelu</t>
  </si>
  <si>
    <t xml:space="preserve">MERCHES </t>
  </si>
  <si>
    <t>MONICA</t>
  </si>
  <si>
    <t>Nume candidat</t>
  </si>
  <si>
    <t>Prenume Nume candidat</t>
  </si>
  <si>
    <t xml:space="preserve">Notă finală  interviu </t>
  </si>
  <si>
    <t>Media finală (media)</t>
  </si>
  <si>
    <t>Anexa 2 la adresa nr 35802/07.12.2021</t>
  </si>
  <si>
    <t>Lista candidatilor declarați reusiți la concursul de ocupare a funcțiilor vacante de director și director adjunct -17 decembrie 2021</t>
  </si>
  <si>
    <t>nr 12790/17.12.2021</t>
  </si>
  <si>
    <t>Anexa 3 la adresa nr 35802/07.12.2021</t>
  </si>
  <si>
    <t>nr 12791/17.12.2021</t>
  </si>
  <si>
    <t>Nume</t>
  </si>
  <si>
    <t>Prenume</t>
  </si>
  <si>
    <t xml:space="preserve">Dincă </t>
  </si>
  <si>
    <t>Școala gimnazială „Liviu Suhar” Iacobeni, jud. Suceava</t>
  </si>
  <si>
    <t xml:space="preserve">Unitate de invatamant la care este titular candidatul </t>
  </si>
  <si>
    <t>Rezultat final la proba scrisă(Notă/Neprezentat/Retras/Absent la evaluare/Eliminat)</t>
  </si>
  <si>
    <t>Lista cu rezultatele finale la proba scrisă a candidatilor care au participat la concursul de ocupare a functiilor vacante de director și director adjunct și nu au depus optiuni pentru ocuparea  unei funcții vacante</t>
  </si>
  <si>
    <t>Alexandriuc</t>
  </si>
  <si>
    <t>AMARIE</t>
  </si>
  <si>
    <t>MARIANA</t>
  </si>
  <si>
    <t>ATANASOAE</t>
  </si>
  <si>
    <t>AVRAM</t>
  </si>
  <si>
    <t>LUMINITA-EUGENIA</t>
  </si>
  <si>
    <t>Bahan</t>
  </si>
  <si>
    <t>Ilie Cristinel</t>
  </si>
  <si>
    <t>Băcanu</t>
  </si>
  <si>
    <t>Lăcrămioara</t>
  </si>
  <si>
    <t>Bădeliță</t>
  </si>
  <si>
    <t>Gheorghe</t>
  </si>
  <si>
    <t>Bedrulea</t>
  </si>
  <si>
    <t>Ioan</t>
  </si>
  <si>
    <t>MARIA LOREDANA</t>
  </si>
  <si>
    <t>Bujder</t>
  </si>
  <si>
    <t>Ramona Ioana</t>
  </si>
  <si>
    <t>CARVATCHI</t>
  </si>
  <si>
    <t>ILEANA</t>
  </si>
  <si>
    <t xml:space="preserve">CHIRILĂ </t>
  </si>
  <si>
    <t xml:space="preserve">SILVIA </t>
  </si>
  <si>
    <t>Chisiliciuc</t>
  </si>
  <si>
    <t>Ioan-Arec</t>
  </si>
  <si>
    <t>CHITIC</t>
  </si>
  <si>
    <t>CHOLEVA</t>
  </si>
  <si>
    <t>BIATRICE- LILIANA</t>
  </si>
  <si>
    <t xml:space="preserve">Cîmpan </t>
  </si>
  <si>
    <t>Carmen-Elisabeta</t>
  </si>
  <si>
    <t xml:space="preserve">Cîrceie </t>
  </si>
  <si>
    <t>Emilia-Sanda</t>
  </si>
  <si>
    <t>CÎRMACI</t>
  </si>
  <si>
    <t>LILIANA CORNELIA</t>
  </si>
  <si>
    <t>Clipa</t>
  </si>
  <si>
    <t>Mihaela</t>
  </si>
  <si>
    <t xml:space="preserve">COJOLEANCĂ </t>
  </si>
  <si>
    <t>BOGDAN</t>
  </si>
  <si>
    <t>Colțuneac</t>
  </si>
  <si>
    <t>Marius Gheorghe</t>
  </si>
  <si>
    <t>Constantin</t>
  </si>
  <si>
    <t>Aurel</t>
  </si>
  <si>
    <t>Crăciun Pîțu</t>
  </si>
  <si>
    <t>Marius</t>
  </si>
  <si>
    <t>CROITORIU</t>
  </si>
  <si>
    <t>NICOLETA</t>
  </si>
  <si>
    <t>DANDEȘ-ALBERT</t>
  </si>
  <si>
    <t>AUREL</t>
  </si>
  <si>
    <t>Dascalu</t>
  </si>
  <si>
    <t>Nicoleta</t>
  </si>
  <si>
    <t>Doroftei</t>
  </si>
  <si>
    <t>Costică</t>
  </si>
  <si>
    <t>FARAON</t>
  </si>
  <si>
    <t>BOGDAN ILIE</t>
  </si>
  <si>
    <t>Florescu</t>
  </si>
  <si>
    <t>Alina Gabriela</t>
  </si>
  <si>
    <t>FLUTUR</t>
  </si>
  <si>
    <t>FLORICA</t>
  </si>
  <si>
    <t>Fomin</t>
  </si>
  <si>
    <t>Michaela</t>
  </si>
  <si>
    <t>GALIȘ</t>
  </si>
  <si>
    <t>NICOLAE- SORIN</t>
  </si>
  <si>
    <t>GĂLĂȚEANU</t>
  </si>
  <si>
    <t>IOAN SORIN</t>
  </si>
  <si>
    <t>Gheorghiță</t>
  </si>
  <si>
    <t>Florin Constantin</t>
  </si>
  <si>
    <t>Gherasă</t>
  </si>
  <si>
    <t>Secstilia</t>
  </si>
  <si>
    <t xml:space="preserve">GOLEA </t>
  </si>
  <si>
    <t>MARIUS CONSTANTIN</t>
  </si>
  <si>
    <t>GRIGORE</t>
  </si>
  <si>
    <t>ADINA-GABRIELA</t>
  </si>
  <si>
    <t>LIVIU-PETRICĂ</t>
  </si>
  <si>
    <t>Grijincu</t>
  </si>
  <si>
    <t>Grosu</t>
  </si>
  <si>
    <t>Romeo Constantin</t>
  </si>
  <si>
    <t xml:space="preserve">GULEI </t>
  </si>
  <si>
    <t>ANCUȚA-NADIA</t>
  </si>
  <si>
    <t>HANEK</t>
  </si>
  <si>
    <t>RITA-BRIGHITE</t>
  </si>
  <si>
    <t>HÎJ</t>
  </si>
  <si>
    <t>VIOLETA - ELENA</t>
  </si>
  <si>
    <t>Hojda</t>
  </si>
  <si>
    <t>Mihaela-Florentina</t>
  </si>
  <si>
    <t>HRENIUC</t>
  </si>
  <si>
    <t>GHEORGHE</t>
  </si>
  <si>
    <t>HULUBEAC</t>
  </si>
  <si>
    <t>ANGELA-ELENA</t>
  </si>
  <si>
    <t>HUȚU</t>
  </si>
  <si>
    <t>ELENA MONICA</t>
  </si>
  <si>
    <t>Iacob</t>
  </si>
  <si>
    <t>Alina</t>
  </si>
  <si>
    <t>Andreia-Cezara</t>
  </si>
  <si>
    <t>PETRISOR</t>
  </si>
  <si>
    <t>Iftime</t>
  </si>
  <si>
    <t>Angelica</t>
  </si>
  <si>
    <t>IGNAT</t>
  </si>
  <si>
    <t>Iordache</t>
  </si>
  <si>
    <t>Virginel</t>
  </si>
  <si>
    <t>Isachi</t>
  </si>
  <si>
    <t xml:space="preserve">Joltea </t>
  </si>
  <si>
    <t>Lenuța</t>
  </si>
  <si>
    <t>Lupașcu</t>
  </si>
  <si>
    <t>Mihaela-Gabriela</t>
  </si>
  <si>
    <t>Macovei</t>
  </si>
  <si>
    <t>Olivia</t>
  </si>
  <si>
    <t xml:space="preserve">Maranda </t>
  </si>
  <si>
    <t>Demis-Ioan</t>
  </si>
  <si>
    <t>Martiniuc</t>
  </si>
  <si>
    <t>Elena - Luminița</t>
  </si>
  <si>
    <t>MIRĂUȚI</t>
  </si>
  <si>
    <t>SIMONA</t>
  </si>
  <si>
    <t xml:space="preserve">MOROȘAN </t>
  </si>
  <si>
    <t>ELENA MIHAELA</t>
  </si>
  <si>
    <t>MOROZAN</t>
  </si>
  <si>
    <t>STEFANIA-ADRIANA</t>
  </si>
  <si>
    <t>NĂSTASE</t>
  </si>
  <si>
    <t>PETRONELA</t>
  </si>
  <si>
    <t xml:space="preserve">NIGA </t>
  </si>
  <si>
    <t>ALINA MIHAELA</t>
  </si>
  <si>
    <t>Niculina</t>
  </si>
  <si>
    <t>PANTEA</t>
  </si>
  <si>
    <t>ANA MIHAELA</t>
  </si>
  <si>
    <t>PARASCA</t>
  </si>
  <si>
    <t>PĂTRĂUCEAN</t>
  </si>
  <si>
    <t>MARIA - GABRIELA</t>
  </si>
  <si>
    <t>Poenaru</t>
  </si>
  <si>
    <t>Cristina</t>
  </si>
  <si>
    <t>Pomohaci</t>
  </si>
  <si>
    <t>Radu-Iulian</t>
  </si>
  <si>
    <t>DAN</t>
  </si>
  <si>
    <t xml:space="preserve">Porfir-Boșca </t>
  </si>
  <si>
    <t xml:space="preserve">Pușcă </t>
  </si>
  <si>
    <t>Ilaria</t>
  </si>
  <si>
    <t>Rezus</t>
  </si>
  <si>
    <t>Viorica</t>
  </si>
  <si>
    <t>Roman</t>
  </si>
  <si>
    <t>ROTARI</t>
  </si>
  <si>
    <t>CODRUȚA-VASILICA</t>
  </si>
  <si>
    <t>Sasu</t>
  </si>
  <si>
    <t>Liliana Iuliana</t>
  </si>
  <si>
    <t>SAVIN</t>
  </si>
  <si>
    <t>OANA- LUCICA</t>
  </si>
  <si>
    <t xml:space="preserve">SCRIPCARIU </t>
  </si>
  <si>
    <t>GHEORGHE CIPRIAN</t>
  </si>
  <si>
    <t>STUPCANU</t>
  </si>
  <si>
    <t>Tofan</t>
  </si>
  <si>
    <t xml:space="preserve">Olga Simona </t>
  </si>
  <si>
    <t>Tronciu</t>
  </si>
  <si>
    <t>Anca-Maria</t>
  </si>
  <si>
    <t>TUGUI</t>
  </si>
  <si>
    <t>POMPILIA</t>
  </si>
  <si>
    <t xml:space="preserve">Țăran </t>
  </si>
  <si>
    <t>Crina-Manuela</t>
  </si>
  <si>
    <t>ȚIGĂNETEA</t>
  </si>
  <si>
    <t>ANTIȚA</t>
  </si>
  <si>
    <t>ȚÎCȘA</t>
  </si>
  <si>
    <t>MIRELA</t>
  </si>
  <si>
    <t>Ţurcanu</t>
  </si>
  <si>
    <t>Alina Petruţa</t>
  </si>
  <si>
    <t>UCRAINEȚ-CREȚU</t>
  </si>
  <si>
    <t>MARIA-NATALIA</t>
  </si>
  <si>
    <t>Ursachi</t>
  </si>
  <si>
    <t>Gabriela</t>
  </si>
  <si>
    <t>URSUȚU</t>
  </si>
  <si>
    <t>Varvaroi</t>
  </si>
  <si>
    <t>Andrei</t>
  </si>
  <si>
    <t>Grădinița specială Fălticeni, jud. Suceava</t>
  </si>
  <si>
    <t>Colegiul național de informatică „Spiru Haret” Suceava, jud. Suceava</t>
  </si>
  <si>
    <t>Școala gimnazială „Teodor V. Ștefanelli” Câmpulung Moldovenesc, jud. Suceava</t>
  </si>
  <si>
    <t>Școala gimnazială Gulia, jud. Suceava</t>
  </si>
  <si>
    <t>Școala gimnazială „George Voevidca” Câmpulung Moldovenesc, jud. Suceava</t>
  </si>
  <si>
    <t>Școala gimnazială Bosanci, jud. Suceava</t>
  </si>
  <si>
    <t>Liceul tehnologic „Iorgu Vîrnav Liteanu” Liteni, jud. Suceava</t>
  </si>
  <si>
    <t>Palatul copiilor Suceava, jud. Suceava</t>
  </si>
  <si>
    <t>Liceul tehnologic „Vasile Gherasim” Marginea, jud. Suceava</t>
  </si>
  <si>
    <t>Grădinița cu program prelungit „Alba Ca Zăpada” Vatra Dornei, jud. Suceava</t>
  </si>
  <si>
    <t>Grădinița cu program prelungit „Micul Prinț” Rădăuți, jud. Suceava</t>
  </si>
  <si>
    <t>Școala postliceală sanitară Suceava, jud. Suceava</t>
  </si>
  <si>
    <t>Școala gimnazială „Iorgu G. Toma” Vama, jud. Suceava</t>
  </si>
  <si>
    <t>Școala gimnazială „Aurelian Stanciu” Salcea, jud. Suceava</t>
  </si>
  <si>
    <t>Liceul tehnologic nr. 1 Câmpulung Moldovenesc, jud. Suceava</t>
  </si>
  <si>
    <t>Școala gimnazială Poieni Solca, jud. Suceava</t>
  </si>
  <si>
    <t>Colegiul național „Mihai Eminescu” Suceava, jud. Suceava</t>
  </si>
  <si>
    <t>Școala gimnazială Rotunda, jud. Suceava</t>
  </si>
  <si>
    <t>Școala gimnazială „Constantin Morariu” Pătrăuți, jud. Suceava</t>
  </si>
  <si>
    <t>Clubul copiilor Câmpulung Moldovenesc, jud. Suceava</t>
  </si>
  <si>
    <t>Grădinița cu program normal „Lumea Copilăriei” Gura Humorului, jud. Suceava</t>
  </si>
  <si>
    <t>Școala gimnazială Pojorâta, jud. Suceava</t>
  </si>
  <si>
    <t>Școala gimnazială Măriței, jud. Suceava</t>
  </si>
  <si>
    <t>Școala gimnazială nr. 1 Vadu Moldovei, jud. Suceava</t>
  </si>
  <si>
    <t>Școala gimnazială „Constantin Blănaru” Cornu Luncii, jud. Suceava</t>
  </si>
  <si>
    <t>Școala gimnazială nr. 3 Baia, jud. Suceava</t>
  </si>
  <si>
    <t>Grădinița cu program prelungit Marginea, jud. Suceava</t>
  </si>
  <si>
    <t>Școala gimnazială „Ion Creangă” Suceava, jud. Suceava</t>
  </si>
  <si>
    <t>Școala gimnazială Drăgoiești, jud. Suceava</t>
  </si>
  <si>
    <t>Grădinița cu program prelungit „1-2-3” Suceava, jud. Suceava</t>
  </si>
  <si>
    <t>Școala gimnazială nr. 6 Suceava, jud. Suceava</t>
  </si>
  <si>
    <t>Clubul copiilor Rădăuți, jud. Suceava</t>
  </si>
  <si>
    <t>Școala gimnazială Ostra, jud. Suceava</t>
  </si>
  <si>
    <t>Școala gimnazială nr. 3 Marginea, jud. Suceava</t>
  </si>
  <si>
    <t>Școala gimnazială „Iulian Vesper” Horodnic de Sus, jud. Suceava</t>
  </si>
  <si>
    <t>Școala gimnazială Budeni, jud. Suceava</t>
  </si>
  <si>
    <t>Școala gimnazială „Ioan Vicoveanu” Vicovu de Jos, jud. Suceava</t>
  </si>
  <si>
    <t>Școala gimnazială „Ștefan cel Mare” Cârlibaba, jud. Suceava</t>
  </si>
  <si>
    <t>Grădinița cu program normal „Căsuța Poveștilor” Vatra Dornei, jud. Suceava</t>
  </si>
  <si>
    <t>Școala gimnazială Pârteștii de Sus, jud. Suceava</t>
  </si>
  <si>
    <t>Școala gimnazială nr. 1 Vicovu de Sus, jud. Suceava</t>
  </si>
  <si>
    <t>Școala gimnazială nr. 1 Bogdănești, jud. Suceava</t>
  </si>
  <si>
    <t>Clubul sportiv scolar Gura Humorului, jud. Suceava</t>
  </si>
  <si>
    <t>SIIIR</t>
  </si>
  <si>
    <t>Cod anonimizare</t>
  </si>
  <si>
    <t xml:space="preserve">Puntaj interviu </t>
  </si>
  <si>
    <t>Nota finală (media)</t>
  </si>
  <si>
    <t>3361103806</t>
  </si>
  <si>
    <t>SV158</t>
  </si>
  <si>
    <t>SV720</t>
  </si>
  <si>
    <t>3361102805</t>
  </si>
  <si>
    <t>SV828</t>
  </si>
  <si>
    <t>Retras</t>
  </si>
  <si>
    <t>3361100016</t>
  </si>
  <si>
    <t>SV834</t>
  </si>
  <si>
    <t>3361104169</t>
  </si>
  <si>
    <t>SV973</t>
  </si>
  <si>
    <t>3361103417</t>
  </si>
  <si>
    <t>SV289</t>
  </si>
  <si>
    <t>3361103833</t>
  </si>
  <si>
    <t>SV952</t>
  </si>
  <si>
    <t>SV731</t>
  </si>
  <si>
    <t>3361104201</t>
  </si>
  <si>
    <t>IACOB DUMITRU</t>
  </si>
  <si>
    <t>Respins</t>
  </si>
  <si>
    <t>SV136</t>
  </si>
  <si>
    <t>3361108295</t>
  </si>
  <si>
    <t>SV385</t>
  </si>
  <si>
    <t>SV505</t>
  </si>
  <si>
    <t>3361103073</t>
  </si>
  <si>
    <t>SV991</t>
  </si>
  <si>
    <t>3361102773</t>
  </si>
  <si>
    <t>CREȚAN CIPRIAN FLORENTIN</t>
  </si>
  <si>
    <t>3361108015</t>
  </si>
  <si>
    <t>SV755</t>
  </si>
  <si>
    <t>3361103001</t>
  </si>
  <si>
    <t>SV944</t>
  </si>
  <si>
    <t>3361104133</t>
  </si>
  <si>
    <t>SV180</t>
  </si>
  <si>
    <t>3361103313</t>
  </si>
  <si>
    <t>SV544</t>
  </si>
  <si>
    <t>Farcașanu</t>
  </si>
  <si>
    <t>Ionuț</t>
  </si>
  <si>
    <t>SV948</t>
  </si>
  <si>
    <t>Neprezentat</t>
  </si>
  <si>
    <t>3361108128</t>
  </si>
  <si>
    <t>BĂNCESCU CRISTINA</t>
  </si>
  <si>
    <t>SV768</t>
  </si>
  <si>
    <t>3361108286</t>
  </si>
  <si>
    <t>SV345</t>
  </si>
  <si>
    <t>REUȚ MARIA</t>
  </si>
  <si>
    <t>3361107647</t>
  </si>
  <si>
    <t>SV256</t>
  </si>
  <si>
    <t>3361103756</t>
  </si>
  <si>
    <t>SV746</t>
  </si>
  <si>
    <t>SV119</t>
  </si>
  <si>
    <t>3361103792</t>
  </si>
  <si>
    <t>SV831</t>
  </si>
  <si>
    <t>Puiu Adrian-Nicolae</t>
  </si>
  <si>
    <t>3361100183</t>
  </si>
  <si>
    <t>Mitrofan Ionel</t>
  </si>
  <si>
    <t>3361103765</t>
  </si>
  <si>
    <t>SV290</t>
  </si>
  <si>
    <t>3361100269</t>
  </si>
  <si>
    <t>SV721</t>
  </si>
  <si>
    <t>3361102728</t>
  </si>
  <si>
    <t>SV696</t>
  </si>
  <si>
    <t>SV224</t>
  </si>
  <si>
    <t>3361103634</t>
  </si>
  <si>
    <t>SV850</t>
  </si>
  <si>
    <t>3361107941</t>
  </si>
  <si>
    <t>Negru Costică Ionel</t>
  </si>
  <si>
    <t>3361102859</t>
  </si>
  <si>
    <t>SV858</t>
  </si>
  <si>
    <t>3361104029</t>
  </si>
  <si>
    <t>SV270</t>
  </si>
  <si>
    <t>3361103091</t>
  </si>
  <si>
    <t>Jolobai Alexandru</t>
  </si>
  <si>
    <t>3361103444</t>
  </si>
  <si>
    <t>SV520</t>
  </si>
  <si>
    <t>3361102999</t>
  </si>
  <si>
    <t>SV295</t>
  </si>
  <si>
    <t>3361108223</t>
  </si>
  <si>
    <t>SV860</t>
  </si>
  <si>
    <t>3361102814</t>
  </si>
  <si>
    <t>SV214</t>
  </si>
  <si>
    <t>3361102954</t>
  </si>
  <si>
    <t>SV278</t>
  </si>
  <si>
    <t>3361103955</t>
  </si>
  <si>
    <t>SV341</t>
  </si>
  <si>
    <t>3361103652</t>
  </si>
  <si>
    <t>SV817</t>
  </si>
  <si>
    <t>3361108309</t>
  </si>
  <si>
    <t>SV885</t>
  </si>
  <si>
    <t>3361102764</t>
  </si>
  <si>
    <t>SV372</t>
  </si>
  <si>
    <t>3361107914</t>
  </si>
  <si>
    <t>SV604</t>
  </si>
  <si>
    <t>3361108101</t>
  </si>
  <si>
    <t>SV891</t>
  </si>
  <si>
    <t>SV199</t>
  </si>
  <si>
    <t>3361100079</t>
  </si>
  <si>
    <t>SV125</t>
  </si>
  <si>
    <t>3361102945</t>
  </si>
  <si>
    <t>SV701</t>
  </si>
  <si>
    <t>SV702</t>
  </si>
  <si>
    <t>MOLOCI</t>
  </si>
  <si>
    <t>LUCICA-CRISTINA</t>
  </si>
  <si>
    <t>SV475</t>
  </si>
  <si>
    <t>Schipor</t>
  </si>
  <si>
    <t>Nicoleta Adriana</t>
  </si>
  <si>
    <t>SV717</t>
  </si>
  <si>
    <t>3361103367</t>
  </si>
  <si>
    <t>SV650</t>
  </si>
  <si>
    <t>3361103236</t>
  </si>
  <si>
    <t>SV347</t>
  </si>
  <si>
    <t>SV624</t>
  </si>
  <si>
    <t>Nechifor</t>
  </si>
  <si>
    <t>Elena-Cristina</t>
  </si>
  <si>
    <t>SV197</t>
  </si>
  <si>
    <t>3361103132</t>
  </si>
  <si>
    <t>SV878</t>
  </si>
  <si>
    <t>3361103218</t>
  </si>
  <si>
    <t>SV531</t>
  </si>
  <si>
    <t>Belțic</t>
  </si>
  <si>
    <t>Ligiu-Paul-Israel</t>
  </si>
  <si>
    <t>SV869</t>
  </si>
  <si>
    <t>SV402</t>
  </si>
  <si>
    <t>ANGELA</t>
  </si>
  <si>
    <t>SV777</t>
  </si>
  <si>
    <t>3361103227</t>
  </si>
  <si>
    <t>SV822</t>
  </si>
  <si>
    <t>3361103281</t>
  </si>
  <si>
    <t>SV883</t>
  </si>
  <si>
    <t>3361103141</t>
  </si>
  <si>
    <t>SV572</t>
  </si>
  <si>
    <t>3361103498</t>
  </si>
  <si>
    <t>SV100</t>
  </si>
  <si>
    <t>3361108033</t>
  </si>
  <si>
    <t>SV915</t>
  </si>
  <si>
    <t>3361102678</t>
  </si>
  <si>
    <t>SV771</t>
  </si>
  <si>
    <t>3361104106</t>
  </si>
  <si>
    <t>SV668</t>
  </si>
  <si>
    <t>3361103394</t>
  </si>
  <si>
    <t>SV151</t>
  </si>
  <si>
    <t>SV407</t>
  </si>
  <si>
    <t>Pîslar</t>
  </si>
  <si>
    <t>Angelica Luminița</t>
  </si>
  <si>
    <t>3361100061</t>
  </si>
  <si>
    <t>SV323</t>
  </si>
  <si>
    <t>3361108268</t>
  </si>
  <si>
    <t>SV615</t>
  </si>
  <si>
    <t>SV538</t>
  </si>
  <si>
    <t>3361103982</t>
  </si>
  <si>
    <t>SV144</t>
  </si>
  <si>
    <t>SV420</t>
  </si>
  <si>
    <t>3361103679</t>
  </si>
  <si>
    <t>SV253</t>
  </si>
  <si>
    <t>3361107932</t>
  </si>
  <si>
    <t>SV970</t>
  </si>
  <si>
    <t>SV643</t>
  </si>
  <si>
    <t>3361108051</t>
  </si>
  <si>
    <t>SV378</t>
  </si>
  <si>
    <t>3361102701</t>
  </si>
  <si>
    <t>SV178</t>
  </si>
  <si>
    <t>Școala gimnazială nr. 3 Vicovu de Sus, jud. Suceava</t>
  </si>
  <si>
    <t>3361108042</t>
  </si>
  <si>
    <t>SV251</t>
  </si>
  <si>
    <t>Chira</t>
  </si>
  <si>
    <t>Gheorghe Ilie</t>
  </si>
  <si>
    <t>3361102895</t>
  </si>
  <si>
    <t>Ciupu Mariana-Vica</t>
  </si>
  <si>
    <t>3361102918</t>
  </si>
  <si>
    <t>SV422</t>
  </si>
  <si>
    <t>3361102832</t>
  </si>
  <si>
    <t>SV498</t>
  </si>
  <si>
    <t>SV757</t>
  </si>
  <si>
    <t>3361102841</t>
  </si>
  <si>
    <t>SV561</t>
  </si>
  <si>
    <t>3361103299</t>
  </si>
  <si>
    <t>SV399</t>
  </si>
  <si>
    <t>3361104038</t>
  </si>
  <si>
    <t>SV884</t>
  </si>
  <si>
    <t>SV294</t>
  </si>
  <si>
    <t>Bontea</t>
  </si>
  <si>
    <t>Liana Mirela</t>
  </si>
  <si>
    <t>3361100224</t>
  </si>
  <si>
    <t>SV560</t>
  </si>
  <si>
    <t>SV616</t>
  </si>
  <si>
    <t>3361108078</t>
  </si>
  <si>
    <t>SV741</t>
  </si>
  <si>
    <t>3361100278</t>
  </si>
  <si>
    <t>SV682</t>
  </si>
  <si>
    <t>3361103105</t>
  </si>
  <si>
    <t>SV317</t>
  </si>
  <si>
    <t>3361103869</t>
  </si>
  <si>
    <t>SV627</t>
  </si>
  <si>
    <t>3361103901</t>
  </si>
  <si>
    <t>SV121</t>
  </si>
  <si>
    <t>SV537</t>
  </si>
  <si>
    <t>3361103824</t>
  </si>
  <si>
    <t>SV112</t>
  </si>
  <si>
    <t>3361103331</t>
  </si>
  <si>
    <t>SV167</t>
  </si>
  <si>
    <t>3361100111</t>
  </si>
  <si>
    <t>3361104065</t>
  </si>
  <si>
    <t>SV826</t>
  </si>
  <si>
    <t>SV730</t>
  </si>
  <si>
    <t>3361103851</t>
  </si>
  <si>
    <t>SV413</t>
  </si>
  <si>
    <t>3361103783</t>
  </si>
  <si>
    <t>SV296</t>
  </si>
  <si>
    <t>3361102782</t>
  </si>
  <si>
    <t>Moraru Dumitru</t>
  </si>
  <si>
    <t>3361104092</t>
  </si>
  <si>
    <t>SV687</t>
  </si>
  <si>
    <t>Curaleț  Isabela</t>
  </si>
  <si>
    <t xml:space="preserve">Curaleț </t>
  </si>
  <si>
    <t>Isabela</t>
  </si>
  <si>
    <t>3361104196</t>
  </si>
  <si>
    <t>SV367</t>
  </si>
  <si>
    <t>3361103385</t>
  </si>
  <si>
    <t>SV415</t>
  </si>
  <si>
    <t>3361103973</t>
  </si>
  <si>
    <t>SV352</t>
  </si>
  <si>
    <t>Filip</t>
  </si>
  <si>
    <t>SV803</t>
  </si>
  <si>
    <t>3361103186</t>
  </si>
  <si>
    <t>SV894</t>
  </si>
  <si>
    <t>SV485</t>
  </si>
  <si>
    <t>3361107882</t>
  </si>
  <si>
    <t>SV637</t>
  </si>
  <si>
    <t>SV442</t>
  </si>
  <si>
    <t>SV833</t>
  </si>
  <si>
    <t>3361103304</t>
  </si>
  <si>
    <t>SV688</t>
  </si>
  <si>
    <t>3361100088</t>
  </si>
  <si>
    <t>DUMITRESCU CARMEN</t>
  </si>
  <si>
    <t>3361103521</t>
  </si>
  <si>
    <t>Lazurca Vasile</t>
  </si>
  <si>
    <t>3361103489</t>
  </si>
  <si>
    <t>SV390</t>
  </si>
  <si>
    <t>3361103946</t>
  </si>
  <si>
    <t>SV242</t>
  </si>
  <si>
    <t>SV655</t>
  </si>
  <si>
    <t>SV791</t>
  </si>
  <si>
    <t>3361104056</t>
  </si>
  <si>
    <t>SV344</t>
  </si>
  <si>
    <t>SV795</t>
  </si>
  <si>
    <t>3351108254</t>
  </si>
  <si>
    <t>SV168</t>
  </si>
  <si>
    <t>3351103647</t>
  </si>
  <si>
    <t>SV704</t>
  </si>
  <si>
    <t>3351102741</t>
  </si>
  <si>
    <t>SV388</t>
  </si>
  <si>
    <t>3381100193</t>
  </si>
  <si>
    <t>SV582</t>
  </si>
  <si>
    <t>3361102791</t>
  </si>
  <si>
    <t>SV370</t>
  </si>
  <si>
    <t>SV143</t>
  </si>
  <si>
    <t>3361103774</t>
  </si>
  <si>
    <t>SV404</t>
  </si>
  <si>
    <t>3361108096</t>
  </si>
  <si>
    <t>SV501</t>
  </si>
  <si>
    <t>3361103842</t>
  </si>
  <si>
    <t>SV384</t>
  </si>
  <si>
    <t>SV258</t>
  </si>
  <si>
    <t>SV663</t>
  </si>
  <si>
    <t>3361100961</t>
  </si>
  <si>
    <t>SV130</t>
  </si>
  <si>
    <t>3361100215</t>
  </si>
  <si>
    <t>PINTILII MARIUS-CLAUDIU</t>
  </si>
  <si>
    <t>3361104124</t>
  </si>
  <si>
    <t>SV454</t>
  </si>
  <si>
    <t>SV274</t>
  </si>
  <si>
    <t>3361102719</t>
  </si>
  <si>
    <t>SV685</t>
  </si>
  <si>
    <t>Levițchi Ilarion</t>
  </si>
  <si>
    <t>Levițchi</t>
  </si>
  <si>
    <t>Ilarion</t>
  </si>
  <si>
    <t>3361108205</t>
  </si>
  <si>
    <t>SV382</t>
  </si>
  <si>
    <t>3361103548</t>
  </si>
  <si>
    <t>SV840</t>
  </si>
  <si>
    <t>3361102909</t>
  </si>
  <si>
    <t>SV283</t>
  </si>
  <si>
    <t>3361103661</t>
  </si>
  <si>
    <t>SV776</t>
  </si>
  <si>
    <t>3361103593</t>
  </si>
  <si>
    <t>SV221</t>
  </si>
  <si>
    <t>SV276</t>
  </si>
  <si>
    <t>3361107986</t>
  </si>
  <si>
    <t>Hacman Gabriel</t>
  </si>
  <si>
    <t>3361103426</t>
  </si>
  <si>
    <t>SV138</t>
  </si>
  <si>
    <t>Bărbuță</t>
  </si>
  <si>
    <t>Angelo-Cătălin</t>
  </si>
  <si>
    <t>SV879</t>
  </si>
  <si>
    <t>PUHA IONEL-CRISTINEL</t>
  </si>
  <si>
    <t>Școala gimnazială Bivolarie, jud. Suceava</t>
  </si>
  <si>
    <t>3361103964</t>
  </si>
  <si>
    <t>SV669</t>
  </si>
  <si>
    <t>CHEABURU</t>
  </si>
  <si>
    <t>DANIELA NICOLETA</t>
  </si>
  <si>
    <t>SV724</t>
  </si>
  <si>
    <t>3361100138</t>
  </si>
  <si>
    <t>SV320</t>
  </si>
  <si>
    <t>3361100251</t>
  </si>
  <si>
    <t>SV553</t>
  </si>
  <si>
    <t>3361104255</t>
  </si>
  <si>
    <t>SV526</t>
  </si>
  <si>
    <t>3361108155</t>
  </si>
  <si>
    <t>Mocrei Ecaterina-Liliana</t>
  </si>
  <si>
    <t>BĂNCESCU DUMITRU</t>
  </si>
  <si>
    <t>3361103702</t>
  </si>
  <si>
    <t>SV773</t>
  </si>
  <si>
    <t>3361103919</t>
  </si>
  <si>
    <t>SV471</t>
  </si>
  <si>
    <t>3361103263</t>
  </si>
  <si>
    <t>SV213</t>
  </si>
  <si>
    <t>3361100233</t>
  </si>
  <si>
    <t>SV457</t>
  </si>
  <si>
    <t>3361103082</t>
  </si>
  <si>
    <t>SV171</t>
  </si>
  <si>
    <t>3361103815</t>
  </si>
  <si>
    <t>3361103607</t>
  </si>
  <si>
    <t>SV623</t>
  </si>
  <si>
    <t>3361102651</t>
  </si>
  <si>
    <t>SV417</t>
  </si>
  <si>
    <t>3361108069</t>
  </si>
  <si>
    <t>SV455</t>
  </si>
  <si>
    <t>3361103028</t>
  </si>
  <si>
    <t>SV988</t>
  </si>
  <si>
    <t>3361102868</t>
  </si>
  <si>
    <t>SV519</t>
  </si>
  <si>
    <t>3361108006</t>
  </si>
  <si>
    <t>SV166</t>
  </si>
  <si>
    <t>3361102936</t>
  </si>
  <si>
    <t>SV841</t>
  </si>
  <si>
    <t>3361103896</t>
  </si>
  <si>
    <t>SV819</t>
  </si>
  <si>
    <t>3361102696</t>
  </si>
  <si>
    <t>SV225</t>
  </si>
  <si>
    <t>3361103064</t>
  </si>
  <si>
    <t>SV783</t>
  </si>
  <si>
    <t>3361100287</t>
  </si>
  <si>
    <t>SV227</t>
  </si>
  <si>
    <t>3361103747</t>
  </si>
  <si>
    <t>COVAȘĂ ALINA-BIANCA</t>
  </si>
  <si>
    <t>COVAȘĂ</t>
  </si>
  <si>
    <t>ALINA-BIANCA</t>
  </si>
  <si>
    <t>OLARI VASILE</t>
  </si>
  <si>
    <t>3361104246</t>
  </si>
  <si>
    <t>SV785</t>
  </si>
  <si>
    <t>SV541</t>
  </si>
  <si>
    <t>3361104178</t>
  </si>
  <si>
    <t>SV469</t>
  </si>
  <si>
    <t>3361103738</t>
  </si>
  <si>
    <t>SV903</t>
  </si>
  <si>
    <t>SV499</t>
  </si>
  <si>
    <t xml:space="preserve">URSĂCIUC </t>
  </si>
  <si>
    <t>AURELIA</t>
  </si>
  <si>
    <t>3361103557</t>
  </si>
  <si>
    <t>SV981</t>
  </si>
  <si>
    <t>3361103177</t>
  </si>
  <si>
    <t>SV235</t>
  </si>
  <si>
    <t>3361107959</t>
  </si>
  <si>
    <t>SV608</t>
  </si>
  <si>
    <t>3361103114</t>
  </si>
  <si>
    <t>SV493</t>
  </si>
  <si>
    <t>3361103566</t>
  </si>
  <si>
    <t>SV620</t>
  </si>
  <si>
    <t>3361104115</t>
  </si>
  <si>
    <t>SV989</t>
  </si>
  <si>
    <t>3361103616</t>
  </si>
  <si>
    <t>SV877</t>
  </si>
  <si>
    <t>3361103471</t>
  </si>
  <si>
    <t>SV146</t>
  </si>
  <si>
    <t>3361104151</t>
  </si>
  <si>
    <t>ZETU-UNGUREANU GRETA-MAGDA</t>
  </si>
  <si>
    <t>3361108164</t>
  </si>
  <si>
    <t>SV124</t>
  </si>
  <si>
    <t>3361102972</t>
  </si>
  <si>
    <t>Rusu  Liliana</t>
  </si>
  <si>
    <t>3361102927</t>
  </si>
  <si>
    <t>GURĂU DOMNICA</t>
  </si>
  <si>
    <t>GURĂU</t>
  </si>
  <si>
    <t>DOMNICA</t>
  </si>
  <si>
    <t>SV193</t>
  </si>
  <si>
    <t>ANEXA 1 la adresa 35802/07.12.2021</t>
  </si>
  <si>
    <t>NR 12476/11.12.2021</t>
  </si>
  <si>
    <t>Lista cu rezultate finale ale tuturor candidatilor participanti la proba de interviu din cadrul concursului de ocupare a functiilor vacante de director/director adjunct,11.12.2021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</si>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</sst>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2"/>
      <color theme="1"/>
      <name val="Times New Roman"/>
      <family val="1"/>
    </font>
    <font>
      <b/>
      <sz val="14"/>
      <name val="Calibri"/>
      <family val="2"/>
      <charset val="238"/>
    </font>
    <font>
      <sz val="12"/>
      <name val="Times New Roman"/>
      <family val="1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808080"/>
      </font>
    </dxf>
    <dxf>
      <fill>
        <patternFill patternType="solid">
          <bgColor rgb="FFE0FFE0"/>
        </patternFill>
      </fill>
    </dxf>
    <dxf>
      <font>
        <color rgb="FF808080"/>
      </font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E0FFE0"/>
        </patternFill>
      </fill>
    </dxf>
    <dxf>
      <font>
        <color rgb="FFFFFFFF"/>
      </font>
      <fill>
        <patternFill patternType="solid">
          <bgColor rgb="FF0D6EFD"/>
        </patternFill>
      </fill>
    </dxf>
    <dxf>
      <font>
        <color rgb="FFFFFFFF"/>
      </font>
      <fill>
        <patternFill patternType="solid">
          <bgColor rgb="FF198754"/>
        </patternFill>
      </fill>
    </dxf>
    <dxf>
      <fill>
        <patternFill patternType="solid">
          <bgColor rgb="FFE0FFE0"/>
        </patternFill>
      </fill>
    </dxf>
    <dxf>
      <font>
        <color rgb="FFFFFFFF"/>
      </font>
      <fill>
        <patternFill patternType="solid">
          <bgColor rgb="FF0D6EFD"/>
        </patternFill>
      </fill>
    </dxf>
    <dxf>
      <font>
        <color rgb="FFFFFFFF"/>
      </font>
      <fill>
        <patternFill patternType="solid">
          <bgColor rgb="FF19875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4863353</xdr:colOff>
      <xdr:row>0</xdr:row>
      <xdr:rowOff>22412</xdr:rowOff>
    </xdr:from>
    <xdr:to>
      <xdr:col>9</xdr:col>
      <xdr:colOff>912159</xdr:colOff>
      <xdr:row>4</xdr:row>
      <xdr:rowOff>132267</xdr:rowOff>
    </xdr:to>
    <xdr:pic>
      <xdr:nvPicPr>
        <xdr:cNvPr id="2" name="Imagine 1" descr="antet ISJ 2021">
          <a:extLst>
            <a:ext uri="{FF2B5EF4-FFF2-40B4-BE49-F238E27FC236}">
              <a16:creationId xmlns:a16="http://schemas.microsoft.com/office/drawing/2014/main" id="{3991A61A-5344-4CE7-BA59-2C19E85F26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471" y="22412"/>
          <a:ext cx="5943600" cy="871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0</xdr:rowOff>
    </xdr:from>
    <xdr:to>
      <xdr:col>8</xdr:col>
      <xdr:colOff>1075765</xdr:colOff>
      <xdr:row>4</xdr:row>
      <xdr:rowOff>109855</xdr:rowOff>
    </xdr:to>
    <xdr:pic>
      <xdr:nvPicPr>
        <xdr:cNvPr id="4" name="Imagine 3" descr="antet ISJ 2021">
          <a:extLst>
            <a:ext uri="{FF2B5EF4-FFF2-40B4-BE49-F238E27FC236}">
              <a16:creationId xmlns:a16="http://schemas.microsoft.com/office/drawing/2014/main" id="{1FB7FD46-2181-40BF-8206-B1D22DEBC49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5952565" cy="871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4863353</xdr:colOff>
      <xdr:row>0</xdr:row>
      <xdr:rowOff>22412</xdr:rowOff>
    </xdr:from>
    <xdr:to>
      <xdr:col>4</xdr:col>
      <xdr:colOff>3110193</xdr:colOff>
      <xdr:row>4</xdr:row>
      <xdr:rowOff>132267</xdr:rowOff>
    </xdr:to>
    <xdr:pic>
      <xdr:nvPicPr>
        <xdr:cNvPr id="2" name="Imagine 1" descr="antet ISJ 2021">
          <a:extLst>
            <a:ext uri="{FF2B5EF4-FFF2-40B4-BE49-F238E27FC236}">
              <a16:creationId xmlns:a16="http://schemas.microsoft.com/office/drawing/2014/main" id="{7C9F7CA5-FE50-470D-8B6D-398106B65C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953" y="22412"/>
          <a:ext cx="5952565" cy="871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7537-E618-4341-9B0C-7F2524954A68}">
  <sheetPr>
    <pageSetUpPr fitToPage="1"/>
  </sheetPr>
  <dimension ref="A6:N245"/>
  <sheetViews>
    <sheetView tabSelected="1" zoomScale="85" zoomScaleNormal="85" workbookViewId="0">
      <selection activeCell="A10" sqref="A10:N190"/>
    </sheetView>
  </sheetViews>
  <sheetFormatPr defaultRowHeight="15" x14ac:dyDescent="0.25"/>
  <cols>
    <col min="2" max="2" width="73.85546875" bestFit="1" customWidth="1"/>
    <col min="3" max="3" width="19.28515625" customWidth="1"/>
    <col min="4" max="4" width="19.28515625" hidden="1" customWidth="1"/>
    <col min="5" max="5" width="19.28515625" customWidth="1"/>
    <col min="6" max="6" width="22.85546875" hidden="1" customWidth="1"/>
    <col min="7" max="7" width="24.5703125" hidden="1" customWidth="1"/>
    <col min="9" max="9" width="26.85546875" customWidth="1"/>
    <col min="10" max="10" width="14.28515625" customWidth="1"/>
    <col min="11" max="11" width="21.42578125" customWidth="1"/>
    <col min="12" max="12" width="73.85546875" bestFit="1" customWidth="1"/>
    <col min="13" max="13" width="0" hidden="1" customWidth="1"/>
  </cols>
  <sheetData>
    <row r="6" spans="1:14" ht="21" x14ac:dyDescent="0.35">
      <c r="A6" s="2" t="s">
        <v>492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0.25" x14ac:dyDescent="0.3">
      <c r="A7" s="26" t="s">
        <v>490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0.25" x14ac:dyDescent="0.3">
      <c r="A8" s="27" t="s">
        <v>491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s="1" customFormat="1" ht="90" x14ac:dyDescent="0.3">
      <c r="A10" s="3" t="s">
        <v>0</v>
      </c>
      <c r="B10" s="3" t="s">
        <v>1</v>
      </c>
      <c r="C10" s="3" t="s">
        <v>4</v>
      </c>
      <c r="D10" s="3" t="s">
        <v>1100</v>
      </c>
      <c r="E10" s="19" t="s">
        <v>711</v>
      </c>
      <c r="F10" s="4" t="s">
        <v>486</v>
      </c>
      <c r="G10" s="4" t="s">
        <v>487</v>
      </c>
      <c r="H10" s="5" t="s">
        <v>6</v>
      </c>
      <c r="I10" s="6" t="s">
        <v>488</v>
      </c>
      <c r="J10" s="6" t="s">
        <v>489</v>
      </c>
      <c r="K10" s="6" t="s">
        <v>9</v>
      </c>
      <c r="L10" s="7" t="s">
        <v>10</v>
      </c>
      <c r="M10" s="8" t="s">
        <v>11</v>
      </c>
      <c r="N10" s="8" t="s">
        <v>12</v>
      </c>
    </row>
    <row r="11" spans="1:14" ht="31.5" x14ac:dyDescent="0.25">
      <c r="A11" s="31" t="s">
        <v>2</v>
      </c>
      <c r="B11" s="31" t="s">
        <v>3</v>
      </c>
      <c r="C11" s="31" t="s">
        <v>5</v>
      </c>
      <c r="D11" s="31" t="str">
        <f>CONCATENATE(F11,G11)</f>
        <v>CĂLINESCUPETRU-MARIAN</v>
      </c>
      <c r="E11" s="31" t="str">
        <f>VLOOKUP(D11,'Anexa 1'!O:P,2,FALSE)</f>
        <v>SV404</v>
      </c>
      <c r="F11" s="31" t="s">
        <v>7</v>
      </c>
      <c r="G11" s="31" t="s">
        <v>8</v>
      </c>
      <c r="H11" s="31">
        <v>8.1999999999999993</v>
      </c>
      <c r="I11" s="24">
        <v>9</v>
      </c>
      <c r="J11" s="24">
        <v>8.6</v>
      </c>
      <c r="K11" s="24" t="s">
        <v>13</v>
      </c>
      <c r="L11" s="23" t="s">
        <v>3</v>
      </c>
      <c r="M11" s="32" t="s">
        <v>14</v>
      </c>
      <c r="N11" s="23" t="s">
        <v>15</v>
      </c>
    </row>
    <row r="12" spans="1:14" ht="31.5" x14ac:dyDescent="0.25">
      <c r="A12" s="31" t="s">
        <v>2</v>
      </c>
      <c r="B12" s="31" t="s">
        <v>16</v>
      </c>
      <c r="C12" s="31" t="s">
        <v>5</v>
      </c>
      <c r="D12" s="31" t="str">
        <f t="shared" ref="D12:D75" si="0">CONCATENATE(F12,G12)</f>
        <v>AIOANEIRĂZVAN-VASILE</v>
      </c>
      <c r="E12" s="31" t="str">
        <f>VLOOKUP(D12,'Anexa 1'!O:P,2,FALSE)</f>
        <v>SV370</v>
      </c>
      <c r="F12" s="31" t="s">
        <v>18</v>
      </c>
      <c r="G12" s="31" t="s">
        <v>19</v>
      </c>
      <c r="H12" s="31">
        <v>7.6</v>
      </c>
      <c r="I12" s="24">
        <v>7.6</v>
      </c>
      <c r="J12" s="24">
        <v>7.6</v>
      </c>
      <c r="K12" s="24" t="s">
        <v>13</v>
      </c>
      <c r="L12" s="23" t="s">
        <v>16</v>
      </c>
      <c r="M12" s="32" t="s">
        <v>14</v>
      </c>
      <c r="N12" s="23" t="s">
        <v>15</v>
      </c>
    </row>
    <row r="13" spans="1:14" ht="31.5" x14ac:dyDescent="0.25">
      <c r="A13" s="31" t="s">
        <v>2</v>
      </c>
      <c r="B13" s="31" t="s">
        <v>16</v>
      </c>
      <c r="C13" s="31" t="s">
        <v>17</v>
      </c>
      <c r="D13" s="31" t="str">
        <f t="shared" si="0"/>
        <v>CLIMCRISTINA</v>
      </c>
      <c r="E13" s="31" t="str">
        <f>VLOOKUP(D13,'Anexa 1'!O:P,2,FALSE)</f>
        <v>SV143</v>
      </c>
      <c r="F13" s="31" t="s">
        <v>20</v>
      </c>
      <c r="G13" s="31" t="s">
        <v>21</v>
      </c>
      <c r="H13" s="31">
        <v>7.8</v>
      </c>
      <c r="I13" s="24">
        <v>9.1999999999999993</v>
      </c>
      <c r="J13" s="24">
        <v>8.5</v>
      </c>
      <c r="K13" s="24" t="s">
        <v>13</v>
      </c>
      <c r="L13" s="23" t="s">
        <v>16</v>
      </c>
      <c r="M13" s="32" t="s">
        <v>14</v>
      </c>
      <c r="N13" s="23" t="s">
        <v>15</v>
      </c>
    </row>
    <row r="14" spans="1:14" ht="31.5" x14ac:dyDescent="0.25">
      <c r="A14" s="31" t="s">
        <v>2</v>
      </c>
      <c r="B14" s="31" t="s">
        <v>22</v>
      </c>
      <c r="C14" s="31" t="s">
        <v>5</v>
      </c>
      <c r="D14" s="31" t="str">
        <f t="shared" si="0"/>
        <v>POROFMARCEL</v>
      </c>
      <c r="E14" s="31" t="str">
        <f>VLOOKUP(D14,'Anexa 1'!O:P,2,FALSE)</f>
        <v>SV168</v>
      </c>
      <c r="F14" s="31" t="s">
        <v>27</v>
      </c>
      <c r="G14" s="31" t="s">
        <v>28</v>
      </c>
      <c r="H14" s="31">
        <v>8.1999999999999993</v>
      </c>
      <c r="I14" s="24">
        <v>10</v>
      </c>
      <c r="J14" s="24">
        <v>9.1</v>
      </c>
      <c r="K14" s="24" t="s">
        <v>13</v>
      </c>
      <c r="L14" s="23" t="s">
        <v>22</v>
      </c>
      <c r="M14" s="32" t="s">
        <v>14</v>
      </c>
      <c r="N14" s="23" t="s">
        <v>15</v>
      </c>
    </row>
    <row r="15" spans="1:14" ht="31.5" x14ac:dyDescent="0.25">
      <c r="A15" s="31" t="s">
        <v>2</v>
      </c>
      <c r="B15" s="31" t="s">
        <v>23</v>
      </c>
      <c r="C15" s="31" t="s">
        <v>5</v>
      </c>
      <c r="D15" s="31" t="str">
        <f t="shared" si="0"/>
        <v>MACAROVMaria</v>
      </c>
      <c r="E15" s="31" t="str">
        <f>VLOOKUP(D15,'Anexa 1'!O:P,2,FALSE)</f>
        <v>SV704</v>
      </c>
      <c r="F15" s="31" t="s">
        <v>29</v>
      </c>
      <c r="G15" s="31" t="s">
        <v>30</v>
      </c>
      <c r="H15" s="31">
        <v>8</v>
      </c>
      <c r="I15" s="24">
        <v>8.8000000000000007</v>
      </c>
      <c r="J15" s="24">
        <v>8.4</v>
      </c>
      <c r="K15" s="24" t="s">
        <v>13</v>
      </c>
      <c r="L15" s="23" t="s">
        <v>23</v>
      </c>
      <c r="M15" s="32" t="s">
        <v>14</v>
      </c>
      <c r="N15" s="23" t="s">
        <v>15</v>
      </c>
    </row>
    <row r="16" spans="1:14" ht="31.5" x14ac:dyDescent="0.25">
      <c r="A16" s="31" t="s">
        <v>2</v>
      </c>
      <c r="B16" s="31" t="s">
        <v>24</v>
      </c>
      <c r="C16" s="31" t="s">
        <v>5</v>
      </c>
      <c r="D16" s="31" t="str">
        <f t="shared" si="0"/>
        <v>MOROSANVASILE</v>
      </c>
      <c r="E16" s="31" t="str">
        <f>VLOOKUP(D16,'Anexa 1'!O:P,2,FALSE)</f>
        <v>SV388</v>
      </c>
      <c r="F16" s="31" t="s">
        <v>31</v>
      </c>
      <c r="G16" s="31" t="s">
        <v>32</v>
      </c>
      <c r="H16" s="31">
        <v>7.4</v>
      </c>
      <c r="I16" s="24">
        <v>9.4</v>
      </c>
      <c r="J16" s="24">
        <v>8.4</v>
      </c>
      <c r="K16" s="24" t="s">
        <v>13</v>
      </c>
      <c r="L16" s="23" t="s">
        <v>24</v>
      </c>
      <c r="M16" s="32" t="s">
        <v>14</v>
      </c>
      <c r="N16" s="23" t="s">
        <v>15</v>
      </c>
    </row>
    <row r="17" spans="1:14" ht="31.5" x14ac:dyDescent="0.25">
      <c r="A17" s="31" t="s">
        <v>2</v>
      </c>
      <c r="B17" s="31" t="s">
        <v>25</v>
      </c>
      <c r="C17" s="31" t="s">
        <v>5</v>
      </c>
      <c r="D17" s="31" t="str">
        <f t="shared" si="0"/>
        <v>MAZGASORIN</v>
      </c>
      <c r="E17" s="31" t="str">
        <f>VLOOKUP(D17,'Anexa 1'!O:P,2,FALSE)</f>
        <v>SV582</v>
      </c>
      <c r="F17" s="31" t="s">
        <v>33</v>
      </c>
      <c r="G17" s="31" t="s">
        <v>34</v>
      </c>
      <c r="H17" s="31">
        <v>7</v>
      </c>
      <c r="I17" s="24">
        <v>8</v>
      </c>
      <c r="J17" s="24">
        <v>7.5</v>
      </c>
      <c r="K17" s="24" t="s">
        <v>13</v>
      </c>
      <c r="L17" s="23" t="s">
        <v>25</v>
      </c>
      <c r="M17" s="32" t="s">
        <v>14</v>
      </c>
      <c r="N17" s="23" t="s">
        <v>15</v>
      </c>
    </row>
    <row r="18" spans="1:14" ht="31.5" x14ac:dyDescent="0.25">
      <c r="A18" s="31" t="s">
        <v>2</v>
      </c>
      <c r="B18" s="31" t="s">
        <v>26</v>
      </c>
      <c r="C18" s="31" t="s">
        <v>5</v>
      </c>
      <c r="D18" s="31" t="str">
        <f t="shared" si="0"/>
        <v>URSACIUCMIHAELA</v>
      </c>
      <c r="E18" s="31" t="str">
        <f>VLOOKUP(D18,'Anexa 1'!O:P,2,FALSE)</f>
        <v>SV242</v>
      </c>
      <c r="F18" s="31" t="s">
        <v>35</v>
      </c>
      <c r="G18" s="31" t="s">
        <v>36</v>
      </c>
      <c r="H18" s="31">
        <v>7</v>
      </c>
      <c r="I18" s="24">
        <v>10</v>
      </c>
      <c r="J18" s="24">
        <v>8.5</v>
      </c>
      <c r="K18" s="24" t="s">
        <v>13</v>
      </c>
      <c r="L18" s="23" t="s">
        <v>26</v>
      </c>
      <c r="M18" s="32" t="s">
        <v>14</v>
      </c>
      <c r="N18" s="23" t="s">
        <v>15</v>
      </c>
    </row>
    <row r="19" spans="1:14" ht="31.5" x14ac:dyDescent="0.25">
      <c r="A19" s="31" t="s">
        <v>2</v>
      </c>
      <c r="B19" s="31" t="s">
        <v>26</v>
      </c>
      <c r="C19" s="31" t="s">
        <v>17</v>
      </c>
      <c r="D19" s="31" t="str">
        <f t="shared" si="0"/>
        <v>CONDURLILIANA LUCIA</v>
      </c>
      <c r="E19" s="31" t="str">
        <f>VLOOKUP(D19,'Anexa 1'!O:P,2,FALSE)</f>
        <v>SV655</v>
      </c>
      <c r="F19" s="31" t="s">
        <v>37</v>
      </c>
      <c r="G19" s="31" t="s">
        <v>38</v>
      </c>
      <c r="H19" s="31">
        <v>8.1999999999999993</v>
      </c>
      <c r="I19" s="24">
        <v>10</v>
      </c>
      <c r="J19" s="24">
        <v>9.1</v>
      </c>
      <c r="K19" s="24" t="s">
        <v>13</v>
      </c>
      <c r="L19" s="23" t="s">
        <v>26</v>
      </c>
      <c r="M19" s="32" t="s">
        <v>14</v>
      </c>
      <c r="N19" s="23" t="s">
        <v>15</v>
      </c>
    </row>
    <row r="20" spans="1:14" ht="31.5" x14ac:dyDescent="0.25">
      <c r="A20" s="31" t="s">
        <v>2</v>
      </c>
      <c r="B20" s="31" t="s">
        <v>26</v>
      </c>
      <c r="C20" s="31" t="s">
        <v>17</v>
      </c>
      <c r="D20" s="31" t="str">
        <f t="shared" si="0"/>
        <v>TUDORPROFIRA CRISTINA</v>
      </c>
      <c r="E20" s="31" t="str">
        <f>VLOOKUP(D20,'Anexa 1'!O:P,2,FALSE)</f>
        <v>SV791</v>
      </c>
      <c r="F20" s="31" t="s">
        <v>39</v>
      </c>
      <c r="G20" s="31" t="s">
        <v>40</v>
      </c>
      <c r="H20" s="31">
        <v>7.2</v>
      </c>
      <c r="I20" s="24">
        <v>10</v>
      </c>
      <c r="J20" s="24">
        <v>8.6</v>
      </c>
      <c r="K20" s="24" t="s">
        <v>13</v>
      </c>
      <c r="L20" s="23" t="s">
        <v>26</v>
      </c>
      <c r="M20" s="32" t="s">
        <v>14</v>
      </c>
      <c r="N20" s="23" t="s">
        <v>15</v>
      </c>
    </row>
    <row r="21" spans="1:14" ht="31.5" x14ac:dyDescent="0.25">
      <c r="A21" s="31" t="s">
        <v>2</v>
      </c>
      <c r="B21" s="31" t="s">
        <v>41</v>
      </c>
      <c r="C21" s="31" t="s">
        <v>5</v>
      </c>
      <c r="D21" s="31" t="str">
        <f t="shared" si="0"/>
        <v>TatarVasile</v>
      </c>
      <c r="E21" s="31" t="str">
        <f>VLOOKUP(D21,'Anexa 1'!O:P,2,FALSE)</f>
        <v>SV717</v>
      </c>
      <c r="F21" s="31" t="s">
        <v>42</v>
      </c>
      <c r="G21" s="31" t="s">
        <v>43</v>
      </c>
      <c r="H21" s="31">
        <v>8.6</v>
      </c>
      <c r="I21" s="24">
        <v>8.1999999999999993</v>
      </c>
      <c r="J21" s="24">
        <v>8.3999999999999986</v>
      </c>
      <c r="K21" s="24" t="s">
        <v>13</v>
      </c>
      <c r="L21" s="23" t="s">
        <v>41</v>
      </c>
      <c r="M21" s="32" t="s">
        <v>14</v>
      </c>
      <c r="N21" s="23" t="s">
        <v>15</v>
      </c>
    </row>
    <row r="22" spans="1:14" ht="31.5" x14ac:dyDescent="0.25">
      <c r="A22" s="31" t="s">
        <v>2</v>
      </c>
      <c r="B22" s="31" t="s">
        <v>41</v>
      </c>
      <c r="C22" s="31" t="s">
        <v>17</v>
      </c>
      <c r="D22" s="31" t="str">
        <f t="shared" si="0"/>
        <v>DrimbaFlorin</v>
      </c>
      <c r="E22" s="31" t="str">
        <f>VLOOKUP(D22,'Anexa 1'!O:P,2,FALSE)</f>
        <v>SV701</v>
      </c>
      <c r="F22" s="31" t="s">
        <v>44</v>
      </c>
      <c r="G22" s="31" t="s">
        <v>45</v>
      </c>
      <c r="H22" s="31">
        <v>7</v>
      </c>
      <c r="I22" s="24">
        <v>9.6</v>
      </c>
      <c r="J22" s="24">
        <v>8.3000000000000007</v>
      </c>
      <c r="K22" s="24" t="s">
        <v>13</v>
      </c>
      <c r="L22" s="23" t="s">
        <v>41</v>
      </c>
      <c r="M22" s="32" t="s">
        <v>14</v>
      </c>
      <c r="N22" s="23" t="s">
        <v>15</v>
      </c>
    </row>
    <row r="23" spans="1:14" ht="47.25" x14ac:dyDescent="0.25">
      <c r="A23" s="31" t="s">
        <v>2</v>
      </c>
      <c r="B23" s="31" t="s">
        <v>46</v>
      </c>
      <c r="C23" s="31" t="s">
        <v>5</v>
      </c>
      <c r="D23" s="31" t="str">
        <f t="shared" si="0"/>
        <v>ACATRINEI-VASILIUCRISTINEL-PETRICĂ</v>
      </c>
      <c r="E23" s="31" t="str">
        <f>VLOOKUP(D23,'Anexa 1'!O:P,2,FALSE)</f>
        <v>SV637</v>
      </c>
      <c r="F23" s="31" t="s">
        <v>48</v>
      </c>
      <c r="G23" s="31" t="s">
        <v>49</v>
      </c>
      <c r="H23" s="31">
        <v>8.1999999999999993</v>
      </c>
      <c r="I23" s="24">
        <v>9.8000000000000007</v>
      </c>
      <c r="J23" s="24">
        <v>9</v>
      </c>
      <c r="K23" s="24" t="s">
        <v>13</v>
      </c>
      <c r="L23" s="23" t="s">
        <v>46</v>
      </c>
      <c r="M23" s="32" t="s">
        <v>14</v>
      </c>
      <c r="N23" s="23" t="s">
        <v>15</v>
      </c>
    </row>
    <row r="24" spans="1:14" ht="31.5" x14ac:dyDescent="0.25">
      <c r="A24" s="31" t="s">
        <v>2</v>
      </c>
      <c r="B24" s="31" t="s">
        <v>46</v>
      </c>
      <c r="C24" s="31" t="s">
        <v>17</v>
      </c>
      <c r="D24" s="31" t="str">
        <f t="shared" si="0"/>
        <v>CIOCÎRLANFlorin</v>
      </c>
      <c r="E24" s="31" t="str">
        <f>VLOOKUP(D24,'Anexa 1'!O:P,2,FALSE)</f>
        <v>SV442</v>
      </c>
      <c r="F24" s="31" t="s">
        <v>50</v>
      </c>
      <c r="G24" s="31" t="s">
        <v>45</v>
      </c>
      <c r="H24" s="31">
        <v>7.8</v>
      </c>
      <c r="I24" s="24">
        <v>9.8000000000000007</v>
      </c>
      <c r="J24" s="24">
        <v>8.8000000000000007</v>
      </c>
      <c r="K24" s="24" t="s">
        <v>13</v>
      </c>
      <c r="L24" s="23" t="s">
        <v>46</v>
      </c>
      <c r="M24" s="32" t="s">
        <v>14</v>
      </c>
      <c r="N24" s="23" t="s">
        <v>15</v>
      </c>
    </row>
    <row r="25" spans="1:14" ht="31.5" x14ac:dyDescent="0.25">
      <c r="A25" s="31" t="s">
        <v>2</v>
      </c>
      <c r="B25" s="31" t="s">
        <v>46</v>
      </c>
      <c r="C25" s="31" t="s">
        <v>17</v>
      </c>
      <c r="D25" s="31" t="str">
        <f t="shared" si="0"/>
        <v>IgnatSorin</v>
      </c>
      <c r="E25" s="31" t="str">
        <f>VLOOKUP(D25,'Anexa 1'!O:P,2,FALSE)</f>
        <v>SV833</v>
      </c>
      <c r="F25" s="31" t="s">
        <v>51</v>
      </c>
      <c r="G25" s="31" t="s">
        <v>52</v>
      </c>
      <c r="H25" s="31">
        <v>8.1999999999999993</v>
      </c>
      <c r="I25" s="24">
        <v>9.1999999999999993</v>
      </c>
      <c r="J25" s="24">
        <v>8.6999999999999993</v>
      </c>
      <c r="K25" s="24" t="s">
        <v>13</v>
      </c>
      <c r="L25" s="23" t="s">
        <v>46</v>
      </c>
      <c r="M25" s="32" t="s">
        <v>14</v>
      </c>
      <c r="N25" s="23" t="s">
        <v>15</v>
      </c>
    </row>
    <row r="26" spans="1:14" ht="31.5" x14ac:dyDescent="0.25">
      <c r="A26" s="31" t="s">
        <v>2</v>
      </c>
      <c r="B26" s="31" t="s">
        <v>47</v>
      </c>
      <c r="C26" s="31" t="s">
        <v>5</v>
      </c>
      <c r="D26" s="31" t="str">
        <f t="shared" si="0"/>
        <v>BejinaruAlexandra Veronica</v>
      </c>
      <c r="E26" s="31" t="str">
        <f>VLOOKUP(D26,'Anexa 1'!O:P,2,FALSE)</f>
        <v>SV746</v>
      </c>
      <c r="F26" s="31" t="s">
        <v>53</v>
      </c>
      <c r="G26" s="31" t="s">
        <v>54</v>
      </c>
      <c r="H26" s="31">
        <v>7.8</v>
      </c>
      <c r="I26" s="24">
        <v>9.4</v>
      </c>
      <c r="J26" s="24">
        <v>8.6</v>
      </c>
      <c r="K26" s="24" t="s">
        <v>13</v>
      </c>
      <c r="L26" s="23" t="s">
        <v>47</v>
      </c>
      <c r="M26" s="32" t="s">
        <v>14</v>
      </c>
      <c r="N26" s="23" t="s">
        <v>15</v>
      </c>
    </row>
    <row r="27" spans="1:14" ht="31.5" x14ac:dyDescent="0.25">
      <c r="A27" s="31" t="s">
        <v>2</v>
      </c>
      <c r="B27" s="31" t="s">
        <v>47</v>
      </c>
      <c r="C27" s="31" t="s">
        <v>17</v>
      </c>
      <c r="D27" s="31" t="str">
        <f t="shared" si="0"/>
        <v>IstrateElena</v>
      </c>
      <c r="E27" s="31" t="str">
        <f>VLOOKUP(D27,'Anexa 1'!O:P,2,FALSE)</f>
        <v>SV119</v>
      </c>
      <c r="F27" s="31" t="s">
        <v>59</v>
      </c>
      <c r="G27" s="31" t="s">
        <v>60</v>
      </c>
      <c r="H27" s="31">
        <v>7.6</v>
      </c>
      <c r="I27" s="24">
        <v>9.6</v>
      </c>
      <c r="J27" s="24">
        <v>8.6</v>
      </c>
      <c r="K27" s="24" t="s">
        <v>13</v>
      </c>
      <c r="L27" s="23" t="s">
        <v>47</v>
      </c>
      <c r="M27" s="32" t="s">
        <v>14</v>
      </c>
      <c r="N27" s="23" t="s">
        <v>15</v>
      </c>
    </row>
    <row r="28" spans="1:14" ht="31.5" x14ac:dyDescent="0.25">
      <c r="A28" s="31" t="s">
        <v>2</v>
      </c>
      <c r="B28" s="31" t="s">
        <v>55</v>
      </c>
      <c r="C28" s="31" t="s">
        <v>5</v>
      </c>
      <c r="D28" s="31" t="str">
        <f t="shared" si="0"/>
        <v>TRUFINEUGENIA</v>
      </c>
      <c r="E28" s="31" t="str">
        <f>VLOOKUP(D28,'Anexa 1'!O:P,2,FALSE)</f>
        <v>SV344</v>
      </c>
      <c r="F28" s="31" t="s">
        <v>61</v>
      </c>
      <c r="G28" s="31" t="s">
        <v>62</v>
      </c>
      <c r="H28" s="31">
        <v>8.1999999999999993</v>
      </c>
      <c r="I28" s="24">
        <v>10</v>
      </c>
      <c r="J28" s="24">
        <v>9.1</v>
      </c>
      <c r="K28" s="24" t="s">
        <v>13</v>
      </c>
      <c r="L28" s="23" t="s">
        <v>55</v>
      </c>
      <c r="M28" s="32" t="s">
        <v>14</v>
      </c>
      <c r="N28" s="23" t="s">
        <v>15</v>
      </c>
    </row>
    <row r="29" spans="1:14" ht="31.5" x14ac:dyDescent="0.25">
      <c r="A29" s="31" t="s">
        <v>2</v>
      </c>
      <c r="B29" s="31" t="s">
        <v>55</v>
      </c>
      <c r="C29" s="31" t="s">
        <v>17</v>
      </c>
      <c r="D29" s="31" t="str">
        <f t="shared" si="0"/>
        <v>PanaiteLiliana</v>
      </c>
      <c r="E29" s="31" t="str">
        <f>VLOOKUP(D29,'Anexa 1'!O:P,2,FALSE)</f>
        <v>SV795</v>
      </c>
      <c r="F29" s="31" t="s">
        <v>63</v>
      </c>
      <c r="G29" s="31" t="s">
        <v>64</v>
      </c>
      <c r="H29" s="31">
        <v>8</v>
      </c>
      <c r="I29" s="24">
        <v>10</v>
      </c>
      <c r="J29" s="24">
        <v>9</v>
      </c>
      <c r="K29" s="24" t="s">
        <v>13</v>
      </c>
      <c r="L29" s="23" t="s">
        <v>55</v>
      </c>
      <c r="M29" s="32" t="s">
        <v>14</v>
      </c>
      <c r="N29" s="23" t="s">
        <v>15</v>
      </c>
    </row>
    <row r="30" spans="1:14" ht="31.5" x14ac:dyDescent="0.25">
      <c r="A30" s="31" t="s">
        <v>2</v>
      </c>
      <c r="B30" s="31" t="s">
        <v>56</v>
      </c>
      <c r="C30" s="31" t="s">
        <v>5</v>
      </c>
      <c r="D30" s="31" t="str">
        <f t="shared" si="0"/>
        <v>CARPGABRIELA DORINA</v>
      </c>
      <c r="E30" s="31" t="str">
        <f>VLOOKUP(D30,'Anexa 1'!O:P,2,FALSE)</f>
        <v>SV526</v>
      </c>
      <c r="F30" s="31" t="s">
        <v>65</v>
      </c>
      <c r="G30" s="31" t="s">
        <v>66</v>
      </c>
      <c r="H30" s="31">
        <v>8.1999999999999993</v>
      </c>
      <c r="I30" s="24">
        <v>10</v>
      </c>
      <c r="J30" s="24">
        <v>9.1</v>
      </c>
      <c r="K30" s="24" t="s">
        <v>13</v>
      </c>
      <c r="L30" s="23" t="s">
        <v>56</v>
      </c>
      <c r="M30" s="32" t="s">
        <v>14</v>
      </c>
      <c r="N30" s="23" t="s">
        <v>15</v>
      </c>
    </row>
    <row r="31" spans="1:14" ht="31.5" x14ac:dyDescent="0.25">
      <c r="A31" s="31" t="s">
        <v>2</v>
      </c>
      <c r="B31" s="31" t="s">
        <v>57</v>
      </c>
      <c r="C31" s="31" t="s">
        <v>5</v>
      </c>
      <c r="D31" s="31" t="str">
        <f t="shared" si="0"/>
        <v>PuiuAdrian-Nicolae</v>
      </c>
      <c r="E31" s="31" t="str">
        <f>VLOOKUP(D31,'Anexa 1'!O:P,2,FALSE)</f>
        <v>Puiu Adrian-Nicolae</v>
      </c>
      <c r="F31" s="31" t="s">
        <v>67</v>
      </c>
      <c r="G31" s="31" t="s">
        <v>68</v>
      </c>
      <c r="H31" s="31">
        <v>9.1999999999999993</v>
      </c>
      <c r="I31" s="24">
        <v>10</v>
      </c>
      <c r="J31" s="24">
        <v>9.6</v>
      </c>
      <c r="K31" s="24" t="s">
        <v>13</v>
      </c>
      <c r="L31" s="23" t="s">
        <v>57</v>
      </c>
      <c r="M31" s="32" t="s">
        <v>14</v>
      </c>
      <c r="N31" s="23" t="s">
        <v>73</v>
      </c>
    </row>
    <row r="32" spans="1:14" ht="31.5" x14ac:dyDescent="0.25">
      <c r="A32" s="31" t="s">
        <v>2</v>
      </c>
      <c r="B32" s="31" t="s">
        <v>57</v>
      </c>
      <c r="C32" s="31" t="s">
        <v>17</v>
      </c>
      <c r="D32" s="31" t="str">
        <f t="shared" si="0"/>
        <v>LĂZĂRESCULUMINIȚA-MIRELA</v>
      </c>
      <c r="E32" s="31" t="str">
        <f>VLOOKUP(D32,'Anexa 1'!O:P,2,FALSE)</f>
        <v>SV831</v>
      </c>
      <c r="F32" s="31" t="s">
        <v>69</v>
      </c>
      <c r="G32" s="31" t="s">
        <v>70</v>
      </c>
      <c r="H32" s="31">
        <v>8.4</v>
      </c>
      <c r="I32" s="24">
        <v>10</v>
      </c>
      <c r="J32" s="24">
        <v>9.1999999999999993</v>
      </c>
      <c r="K32" s="24" t="s">
        <v>13</v>
      </c>
      <c r="L32" s="23" t="s">
        <v>57</v>
      </c>
      <c r="M32" s="32" t="s">
        <v>14</v>
      </c>
      <c r="N32" s="23" t="s">
        <v>15</v>
      </c>
    </row>
    <row r="33" spans="1:14" ht="31.5" x14ac:dyDescent="0.25">
      <c r="A33" s="31" t="s">
        <v>2</v>
      </c>
      <c r="B33" s="31" t="s">
        <v>58</v>
      </c>
      <c r="C33" s="31" t="s">
        <v>5</v>
      </c>
      <c r="D33" s="31" t="str">
        <f t="shared" si="0"/>
        <v>Bența Codrin</v>
      </c>
      <c r="E33" s="31" t="str">
        <f>VLOOKUP(D33,'Anexa 1'!O:P,2,FALSE)</f>
        <v>SV347</v>
      </c>
      <c r="F33" s="31" t="s">
        <v>71</v>
      </c>
      <c r="G33" s="31" t="s">
        <v>72</v>
      </c>
      <c r="H33" s="31">
        <v>7.8</v>
      </c>
      <c r="I33" s="24">
        <v>9.1999999999999993</v>
      </c>
      <c r="J33" s="24">
        <v>8.5</v>
      </c>
      <c r="K33" s="24" t="s">
        <v>13</v>
      </c>
      <c r="L33" s="23" t="s">
        <v>58</v>
      </c>
      <c r="M33" s="32" t="s">
        <v>14</v>
      </c>
      <c r="N33" s="23" t="s">
        <v>15</v>
      </c>
    </row>
    <row r="34" spans="1:14" ht="31.5" x14ac:dyDescent="0.25">
      <c r="A34" s="31" t="s">
        <v>2</v>
      </c>
      <c r="B34" s="31" t="s">
        <v>58</v>
      </c>
      <c r="C34" s="31" t="s">
        <v>17</v>
      </c>
      <c r="D34" s="31" t="str">
        <f t="shared" si="0"/>
        <v>CORBULUMINITA-CLAUDIA</v>
      </c>
      <c r="E34" s="31" t="str">
        <f>VLOOKUP(D34,'Anexa 1'!O:P,2,FALSE)</f>
        <v>SV197</v>
      </c>
      <c r="F34" s="31" t="s">
        <v>75</v>
      </c>
      <c r="G34" s="31" t="s">
        <v>76</v>
      </c>
      <c r="H34" s="31">
        <v>7.4</v>
      </c>
      <c r="I34" s="24">
        <v>8.4</v>
      </c>
      <c r="J34" s="24">
        <v>7.9</v>
      </c>
      <c r="K34" s="24" t="s">
        <v>13</v>
      </c>
      <c r="L34" s="23" t="s">
        <v>58</v>
      </c>
      <c r="M34" s="32" t="s">
        <v>14</v>
      </c>
      <c r="N34" s="23" t="s">
        <v>15</v>
      </c>
    </row>
    <row r="35" spans="1:14" ht="31.5" x14ac:dyDescent="0.25">
      <c r="A35" s="31" t="s">
        <v>2</v>
      </c>
      <c r="B35" s="31" t="s">
        <v>74</v>
      </c>
      <c r="C35" s="31" t="s">
        <v>5</v>
      </c>
      <c r="D35" s="31" t="str">
        <f t="shared" si="0"/>
        <v>DUNGEANUDANIELA</v>
      </c>
      <c r="E35" s="31" t="str">
        <f>VLOOKUP(D35,'Anexa 1'!O:P,2,FALSE)</f>
        <v>SV221</v>
      </c>
      <c r="F35" s="31" t="s">
        <v>77</v>
      </c>
      <c r="G35" s="31" t="s">
        <v>78</v>
      </c>
      <c r="H35" s="31">
        <v>10</v>
      </c>
      <c r="I35" s="24">
        <v>10</v>
      </c>
      <c r="J35" s="24">
        <v>10</v>
      </c>
      <c r="K35" s="24" t="s">
        <v>13</v>
      </c>
      <c r="L35" s="23" t="s">
        <v>74</v>
      </c>
      <c r="M35" s="32" t="s">
        <v>14</v>
      </c>
      <c r="N35" s="23" t="s">
        <v>15</v>
      </c>
    </row>
    <row r="36" spans="1:14" ht="31.5" x14ac:dyDescent="0.25">
      <c r="A36" s="31" t="s">
        <v>2</v>
      </c>
      <c r="B36" s="31" t="s">
        <v>74</v>
      </c>
      <c r="C36" s="31" t="s">
        <v>17</v>
      </c>
      <c r="D36" s="31" t="str">
        <f t="shared" si="0"/>
        <v>GRECULEACANCA VIORICA</v>
      </c>
      <c r="E36" s="31" t="str">
        <f>VLOOKUP(D36,'Anexa 1'!O:P,2,FALSE)</f>
        <v>SV276</v>
      </c>
      <c r="F36" s="31" t="s">
        <v>79</v>
      </c>
      <c r="G36" s="31" t="s">
        <v>80</v>
      </c>
      <c r="H36" s="31">
        <v>8</v>
      </c>
      <c r="I36" s="24">
        <v>9.8000000000000007</v>
      </c>
      <c r="J36" s="24">
        <v>8.9</v>
      </c>
      <c r="K36" s="24" t="s">
        <v>13</v>
      </c>
      <c r="L36" s="23" t="s">
        <v>74</v>
      </c>
      <c r="M36" s="32" t="s">
        <v>14</v>
      </c>
      <c r="N36" s="23" t="s">
        <v>15</v>
      </c>
    </row>
    <row r="37" spans="1:14" ht="31.5" x14ac:dyDescent="0.25">
      <c r="A37" s="31" t="s">
        <v>2</v>
      </c>
      <c r="B37" s="31" t="s">
        <v>81</v>
      </c>
      <c r="C37" s="31" t="s">
        <v>17</v>
      </c>
      <c r="D37" s="31" t="str">
        <f t="shared" si="0"/>
        <v>HacmanGabriel</v>
      </c>
      <c r="E37" s="31" t="str">
        <f>VLOOKUP(D37,'Anexa 1'!O:P,2,FALSE)</f>
        <v>Hacman Gabriel</v>
      </c>
      <c r="F37" s="31" t="s">
        <v>84</v>
      </c>
      <c r="G37" s="31" t="s">
        <v>85</v>
      </c>
      <c r="H37" s="31">
        <v>8</v>
      </c>
      <c r="I37" s="24">
        <v>9.8000000000000007</v>
      </c>
      <c r="J37" s="24">
        <v>8.9</v>
      </c>
      <c r="K37" s="24" t="s">
        <v>13</v>
      </c>
      <c r="L37" s="23" t="s">
        <v>81</v>
      </c>
      <c r="M37" s="32" t="s">
        <v>14</v>
      </c>
      <c r="N37" s="23" t="s">
        <v>73</v>
      </c>
    </row>
    <row r="38" spans="1:14" ht="31.5" x14ac:dyDescent="0.25">
      <c r="A38" s="31" t="s">
        <v>2</v>
      </c>
      <c r="B38" s="31" t="s">
        <v>82</v>
      </c>
      <c r="C38" s="31" t="s">
        <v>17</v>
      </c>
      <c r="D38" s="31" t="str">
        <f t="shared" si="0"/>
        <v>BUCULEIMONICA-ELENA</v>
      </c>
      <c r="E38" s="31" t="str">
        <f>VLOOKUP(D38,'Anexa 1'!O:P,2,FALSE)</f>
        <v>SV501</v>
      </c>
      <c r="F38" s="31" t="s">
        <v>86</v>
      </c>
      <c r="G38" s="31" t="s">
        <v>87</v>
      </c>
      <c r="H38" s="31">
        <v>7.8</v>
      </c>
      <c r="I38" s="24">
        <v>8.4</v>
      </c>
      <c r="J38" s="24">
        <v>8.1</v>
      </c>
      <c r="K38" s="24" t="s">
        <v>13</v>
      </c>
      <c r="L38" s="23" t="s">
        <v>82</v>
      </c>
      <c r="M38" s="32" t="s">
        <v>14</v>
      </c>
      <c r="N38" s="23" t="s">
        <v>15</v>
      </c>
    </row>
    <row r="39" spans="1:14" ht="31.5" x14ac:dyDescent="0.25">
      <c r="A39" s="31" t="s">
        <v>2</v>
      </c>
      <c r="B39" s="31" t="s">
        <v>83</v>
      </c>
      <c r="C39" s="31" t="s">
        <v>5</v>
      </c>
      <c r="D39" s="31" t="str">
        <f t="shared" si="0"/>
        <v>CUCIUREANALINA ELENA</v>
      </c>
      <c r="E39" s="31" t="str">
        <f>VLOOKUP(D39,'Anexa 1'!O:P,2,FALSE)</f>
        <v>SV828</v>
      </c>
      <c r="F39" s="31" t="s">
        <v>88</v>
      </c>
      <c r="G39" s="31" t="s">
        <v>89</v>
      </c>
      <c r="H39" s="31">
        <v>7.8</v>
      </c>
      <c r="I39" s="24">
        <v>9.8000000000000007</v>
      </c>
      <c r="J39" s="24">
        <v>8.8000000000000007</v>
      </c>
      <c r="K39" s="24" t="s">
        <v>13</v>
      </c>
      <c r="L39" s="23" t="s">
        <v>83</v>
      </c>
      <c r="M39" s="32" t="s">
        <v>14</v>
      </c>
      <c r="N39" s="23" t="s">
        <v>15</v>
      </c>
    </row>
    <row r="40" spans="1:14" ht="31.5" x14ac:dyDescent="0.25">
      <c r="A40" s="31" t="s">
        <v>2</v>
      </c>
      <c r="B40" s="31" t="s">
        <v>90</v>
      </c>
      <c r="C40" s="31" t="s">
        <v>5</v>
      </c>
      <c r="D40" s="31" t="str">
        <f t="shared" si="0"/>
        <v>ARGANISCIUCOvidiu Stefan</v>
      </c>
      <c r="E40" s="31" t="str">
        <f>VLOOKUP(D40,'Anexa 1'!O:P,2,FALSE)</f>
        <v>SV858</v>
      </c>
      <c r="F40" s="31" t="s">
        <v>96</v>
      </c>
      <c r="G40" s="31" t="s">
        <v>97</v>
      </c>
      <c r="H40" s="31">
        <v>8.1999999999999993</v>
      </c>
      <c r="I40" s="24">
        <v>10</v>
      </c>
      <c r="J40" s="24">
        <v>9.1</v>
      </c>
      <c r="K40" s="24" t="s">
        <v>13</v>
      </c>
      <c r="L40" s="23" t="s">
        <v>90</v>
      </c>
      <c r="M40" s="32" t="s">
        <v>14</v>
      </c>
      <c r="N40" s="23" t="s">
        <v>15</v>
      </c>
    </row>
    <row r="41" spans="1:14" ht="31.5" x14ac:dyDescent="0.25">
      <c r="A41" s="31"/>
      <c r="B41" s="31" t="s">
        <v>91</v>
      </c>
      <c r="C41" s="31" t="s">
        <v>5</v>
      </c>
      <c r="D41" s="31" t="str">
        <f t="shared" si="0"/>
        <v>BĂNCESCUCRISTINA</v>
      </c>
      <c r="E41" s="31" t="str">
        <f>VLOOKUP(D41,'Anexa 1'!O:P,2,FALSE)</f>
        <v>BĂNCESCU CRISTINA</v>
      </c>
      <c r="F41" s="31" t="s">
        <v>98</v>
      </c>
      <c r="G41" s="31" t="s">
        <v>21</v>
      </c>
      <c r="H41" s="31">
        <v>8.6</v>
      </c>
      <c r="I41" s="24">
        <v>9.4</v>
      </c>
      <c r="J41" s="24">
        <v>9</v>
      </c>
      <c r="K41" s="24" t="s">
        <v>13</v>
      </c>
      <c r="L41" s="23" t="s">
        <v>91</v>
      </c>
      <c r="M41" s="32" t="s">
        <v>14</v>
      </c>
      <c r="N41" s="23" t="s">
        <v>73</v>
      </c>
    </row>
    <row r="42" spans="1:14" ht="31.5" x14ac:dyDescent="0.25">
      <c r="A42" s="31" t="s">
        <v>2</v>
      </c>
      <c r="B42" s="31" t="s">
        <v>91</v>
      </c>
      <c r="C42" s="31" t="s">
        <v>17</v>
      </c>
      <c r="D42" s="31" t="str">
        <f t="shared" si="0"/>
        <v>MUSTAȚĂANTONIO-IOAN</v>
      </c>
      <c r="E42" s="31" t="str">
        <f>VLOOKUP(D42,'Anexa 1'!O:P,2,FALSE)</f>
        <v>SV768</v>
      </c>
      <c r="F42" s="31" t="s">
        <v>99</v>
      </c>
      <c r="G42" s="31" t="s">
        <v>100</v>
      </c>
      <c r="H42" s="31">
        <v>7.6</v>
      </c>
      <c r="I42" s="24">
        <v>8.4</v>
      </c>
      <c r="J42" s="24">
        <v>8</v>
      </c>
      <c r="K42" s="24" t="s">
        <v>13</v>
      </c>
      <c r="L42" s="23" t="s">
        <v>91</v>
      </c>
      <c r="M42" s="32" t="s">
        <v>14</v>
      </c>
      <c r="N42" s="23" t="s">
        <v>15</v>
      </c>
    </row>
    <row r="43" spans="1:14" ht="31.5" x14ac:dyDescent="0.25">
      <c r="A43" s="31" t="s">
        <v>2</v>
      </c>
      <c r="B43" s="31" t="s">
        <v>92</v>
      </c>
      <c r="C43" s="31" t="s">
        <v>5</v>
      </c>
      <c r="D43" s="31" t="str">
        <f t="shared" si="0"/>
        <v>POPA-ION OLGUTA</v>
      </c>
      <c r="E43" s="31" t="str">
        <f>VLOOKUP(D43,'Anexa 1'!O:P,2,FALSE)</f>
        <v>SV384</v>
      </c>
      <c r="F43" s="31" t="s">
        <v>101</v>
      </c>
      <c r="G43" s="31" t="s">
        <v>102</v>
      </c>
      <c r="H43" s="31">
        <v>8</v>
      </c>
      <c r="I43" s="24">
        <v>10</v>
      </c>
      <c r="J43" s="24">
        <v>9</v>
      </c>
      <c r="K43" s="24" t="s">
        <v>13</v>
      </c>
      <c r="L43" s="23" t="s">
        <v>92</v>
      </c>
      <c r="M43" s="32" t="s">
        <v>14</v>
      </c>
      <c r="N43" s="23" t="s">
        <v>15</v>
      </c>
    </row>
    <row r="44" spans="1:14" ht="31.5" x14ac:dyDescent="0.25">
      <c r="A44" s="31" t="s">
        <v>2</v>
      </c>
      <c r="B44" s="31" t="s">
        <v>92</v>
      </c>
      <c r="C44" s="31" t="s">
        <v>17</v>
      </c>
      <c r="D44" s="31" t="str">
        <f t="shared" si="0"/>
        <v>ȚUCAMARIANA - SILVIA</v>
      </c>
      <c r="E44" s="31" t="str">
        <f>VLOOKUP(D44,'Anexa 1'!O:P,2,FALSE)</f>
        <v>SV663</v>
      </c>
      <c r="F44" s="31" t="s">
        <v>103</v>
      </c>
      <c r="G44" s="31" t="s">
        <v>104</v>
      </c>
      <c r="H44" s="31">
        <v>7.8</v>
      </c>
      <c r="I44" s="24">
        <v>10</v>
      </c>
      <c r="J44" s="24">
        <v>8.9</v>
      </c>
      <c r="K44" s="24" t="s">
        <v>13</v>
      </c>
      <c r="L44" s="23" t="s">
        <v>92</v>
      </c>
      <c r="M44" s="32" t="s">
        <v>14</v>
      </c>
      <c r="N44" s="23" t="s">
        <v>15</v>
      </c>
    </row>
    <row r="45" spans="1:14" ht="31.5" x14ac:dyDescent="0.25">
      <c r="A45" s="31" t="s">
        <v>2</v>
      </c>
      <c r="B45" s="31" t="s">
        <v>92</v>
      </c>
      <c r="C45" s="31" t="s">
        <v>17</v>
      </c>
      <c r="D45" s="31" t="str">
        <f t="shared" si="0"/>
        <v>RadionPalaghia</v>
      </c>
      <c r="E45" s="31" t="str">
        <f>VLOOKUP(D45,'Anexa 1'!O:P,2,FALSE)</f>
        <v>SV258</v>
      </c>
      <c r="F45" s="31" t="s">
        <v>105</v>
      </c>
      <c r="G45" s="31" t="s">
        <v>106</v>
      </c>
      <c r="H45" s="31">
        <v>7.2</v>
      </c>
      <c r="I45" s="24">
        <v>9.6</v>
      </c>
      <c r="J45" s="24">
        <v>8.4</v>
      </c>
      <c r="K45" s="24" t="s">
        <v>13</v>
      </c>
      <c r="L45" s="23" t="s">
        <v>92</v>
      </c>
      <c r="M45" s="32" t="s">
        <v>14</v>
      </c>
      <c r="N45" s="23" t="s">
        <v>15</v>
      </c>
    </row>
    <row r="46" spans="1:14" ht="31.5" x14ac:dyDescent="0.25">
      <c r="A46" s="31" t="s">
        <v>2</v>
      </c>
      <c r="B46" s="31" t="s">
        <v>93</v>
      </c>
      <c r="C46" s="31" t="s">
        <v>5</v>
      </c>
      <c r="D46" s="31" t="str">
        <f t="shared" si="0"/>
        <v>TEODOREANUMARIA</v>
      </c>
      <c r="E46" s="31" t="str">
        <f>VLOOKUP(D46,'Anexa 1'!O:P,2,FALSE)</f>
        <v>SV696</v>
      </c>
      <c r="F46" s="31" t="s">
        <v>107</v>
      </c>
      <c r="G46" s="31" t="s">
        <v>108</v>
      </c>
      <c r="H46" s="31">
        <v>7.8</v>
      </c>
      <c r="I46" s="24">
        <v>9.6</v>
      </c>
      <c r="J46" s="24">
        <v>8.6999999999999993</v>
      </c>
      <c r="K46" s="24" t="s">
        <v>13</v>
      </c>
      <c r="L46" s="23" t="s">
        <v>93</v>
      </c>
      <c r="M46" s="32" t="s">
        <v>14</v>
      </c>
      <c r="N46" s="23" t="s">
        <v>15</v>
      </c>
    </row>
    <row r="47" spans="1:14" ht="31.5" x14ac:dyDescent="0.25">
      <c r="A47" s="31" t="s">
        <v>2</v>
      </c>
      <c r="B47" s="31" t="s">
        <v>93</v>
      </c>
      <c r="C47" s="31" t="s">
        <v>17</v>
      </c>
      <c r="D47" s="31" t="str">
        <f t="shared" si="0"/>
        <v>CIOSNARNICULINA</v>
      </c>
      <c r="E47" s="31" t="str">
        <f>VLOOKUP(D47,'Anexa 1'!O:P,2,FALSE)</f>
        <v>SV224</v>
      </c>
      <c r="F47" s="31" t="s">
        <v>109</v>
      </c>
      <c r="G47" s="31" t="s">
        <v>110</v>
      </c>
      <c r="H47" s="31">
        <v>8</v>
      </c>
      <c r="I47" s="24">
        <v>10</v>
      </c>
      <c r="J47" s="24">
        <v>9</v>
      </c>
      <c r="K47" s="24" t="s">
        <v>13</v>
      </c>
      <c r="L47" s="23" t="s">
        <v>93</v>
      </c>
      <c r="M47" s="32" t="s">
        <v>14</v>
      </c>
      <c r="N47" s="23" t="s">
        <v>15</v>
      </c>
    </row>
    <row r="48" spans="1:14" ht="31.5" x14ac:dyDescent="0.25">
      <c r="A48" s="31" t="s">
        <v>2</v>
      </c>
      <c r="B48" s="31" t="s">
        <v>94</v>
      </c>
      <c r="C48" s="31" t="s">
        <v>5</v>
      </c>
      <c r="D48" s="31" t="str">
        <f t="shared" si="0"/>
        <v>IrimiaDelia Elena</v>
      </c>
      <c r="E48" s="31" t="str">
        <f>VLOOKUP(D48,'Anexa 1'!O:P,2,FALSE)</f>
        <v>SV973</v>
      </c>
      <c r="F48" s="31" t="s">
        <v>111</v>
      </c>
      <c r="G48" s="31" t="s">
        <v>112</v>
      </c>
      <c r="H48" s="31">
        <v>7</v>
      </c>
      <c r="I48" s="24">
        <v>10</v>
      </c>
      <c r="J48" s="24">
        <v>8.5</v>
      </c>
      <c r="K48" s="24" t="s">
        <v>13</v>
      </c>
      <c r="L48" s="23" t="s">
        <v>94</v>
      </c>
      <c r="M48" s="32" t="s">
        <v>14</v>
      </c>
      <c r="N48" s="23" t="s">
        <v>15</v>
      </c>
    </row>
    <row r="49" spans="1:14" ht="31.5" x14ac:dyDescent="0.25">
      <c r="A49" s="31" t="s">
        <v>2</v>
      </c>
      <c r="B49" s="31" t="s">
        <v>95</v>
      </c>
      <c r="C49" s="31" t="s">
        <v>5</v>
      </c>
      <c r="D49" s="31" t="str">
        <f t="shared" si="0"/>
        <v>HLADIUCTATIANA</v>
      </c>
      <c r="E49" s="31" t="str">
        <f>VLOOKUP(D49,'Anexa 1'!O:P,2,FALSE)</f>
        <v>SV345</v>
      </c>
      <c r="F49" s="31" t="s">
        <v>113</v>
      </c>
      <c r="G49" s="31" t="s">
        <v>114</v>
      </c>
      <c r="H49" s="31">
        <v>7.2</v>
      </c>
      <c r="I49" s="24">
        <v>9</v>
      </c>
      <c r="J49" s="24">
        <v>8.1</v>
      </c>
      <c r="K49" s="24" t="s">
        <v>13</v>
      </c>
      <c r="L49" s="23" t="s">
        <v>95</v>
      </c>
      <c r="M49" s="32" t="s">
        <v>14</v>
      </c>
      <c r="N49" s="23" t="s">
        <v>15</v>
      </c>
    </row>
    <row r="50" spans="1:14" ht="31.5" x14ac:dyDescent="0.25">
      <c r="A50" s="31" t="s">
        <v>2</v>
      </c>
      <c r="B50" s="31" t="s">
        <v>95</v>
      </c>
      <c r="C50" s="31" t="s">
        <v>17</v>
      </c>
      <c r="D50" s="31" t="str">
        <f t="shared" si="0"/>
        <v>REUȚMARIA</v>
      </c>
      <c r="E50" s="31" t="str">
        <f>VLOOKUP(D50,'Anexa 1'!O:P,2,FALSE)</f>
        <v>REUȚ MARIA</v>
      </c>
      <c r="F50" s="31" t="s">
        <v>115</v>
      </c>
      <c r="G50" s="31" t="s">
        <v>108</v>
      </c>
      <c r="H50" s="31">
        <v>7.4</v>
      </c>
      <c r="I50" s="24">
        <v>8</v>
      </c>
      <c r="J50" s="24">
        <v>7.7</v>
      </c>
      <c r="K50" s="24" t="s">
        <v>13</v>
      </c>
      <c r="L50" s="23" t="s">
        <v>95</v>
      </c>
      <c r="M50" s="32" t="s">
        <v>14</v>
      </c>
      <c r="N50" s="23" t="s">
        <v>73</v>
      </c>
    </row>
    <row r="51" spans="1:14" ht="31.5" x14ac:dyDescent="0.25">
      <c r="A51" s="31" t="s">
        <v>2</v>
      </c>
      <c r="B51" s="31" t="s">
        <v>116</v>
      </c>
      <c r="C51" s="31" t="s">
        <v>5</v>
      </c>
      <c r="D51" s="31" t="str">
        <f t="shared" si="0"/>
        <v>MOISUCNICULINA - MIHAELA</v>
      </c>
      <c r="E51" s="31" t="str">
        <f>VLOOKUP(D51,'Anexa 1'!O:P,2,FALSE)</f>
        <v>SV869</v>
      </c>
      <c r="F51" s="31" t="s">
        <v>117</v>
      </c>
      <c r="G51" s="31" t="s">
        <v>118</v>
      </c>
      <c r="H51" s="31">
        <v>8.1999999999999993</v>
      </c>
      <c r="I51" s="24">
        <v>9.4</v>
      </c>
      <c r="J51" s="24">
        <v>8.8000000000000007</v>
      </c>
      <c r="K51" s="24" t="s">
        <v>13</v>
      </c>
      <c r="L51" s="23" t="s">
        <v>116</v>
      </c>
      <c r="M51" s="32" t="s">
        <v>14</v>
      </c>
      <c r="N51" s="23" t="s">
        <v>15</v>
      </c>
    </row>
    <row r="52" spans="1:14" ht="31.5" x14ac:dyDescent="0.25">
      <c r="A52" s="31" t="s">
        <v>2</v>
      </c>
      <c r="B52" s="31" t="s">
        <v>116</v>
      </c>
      <c r="C52" s="31" t="s">
        <v>17</v>
      </c>
      <c r="D52" s="31" t="str">
        <f t="shared" si="0"/>
        <v>BândiulIonela Mihaela</v>
      </c>
      <c r="E52" s="31" t="str">
        <f>VLOOKUP(D52,'Anexa 1'!O:P,2,FALSE)</f>
        <v>SV777</v>
      </c>
      <c r="F52" s="31" t="s">
        <v>119</v>
      </c>
      <c r="G52" s="31" t="s">
        <v>120</v>
      </c>
      <c r="H52" s="31">
        <v>7.2</v>
      </c>
      <c r="I52" s="24">
        <v>10</v>
      </c>
      <c r="J52" s="24">
        <v>8.6</v>
      </c>
      <c r="K52" s="24" t="s">
        <v>13</v>
      </c>
      <c r="L52" s="23" t="s">
        <v>116</v>
      </c>
      <c r="M52" s="32" t="s">
        <v>14</v>
      </c>
      <c r="N52" s="23" t="s">
        <v>15</v>
      </c>
    </row>
    <row r="53" spans="1:14" ht="31.5" x14ac:dyDescent="0.25">
      <c r="A53" s="31" t="s">
        <v>2</v>
      </c>
      <c r="B53" s="31" t="s">
        <v>121</v>
      </c>
      <c r="C53" s="31" t="s">
        <v>5</v>
      </c>
      <c r="D53" s="31" t="str">
        <f t="shared" si="0"/>
        <v>Rusu Liliana</v>
      </c>
      <c r="E53" s="31" t="str">
        <f>VLOOKUP(D53,'Anexa 1'!O:P,2,FALSE)</f>
        <v>Rusu  Liliana</v>
      </c>
      <c r="F53" s="31" t="s">
        <v>124</v>
      </c>
      <c r="G53" s="31" t="s">
        <v>64</v>
      </c>
      <c r="H53" s="31">
        <v>7.4</v>
      </c>
      <c r="I53" s="24">
        <v>9.8000000000000007</v>
      </c>
      <c r="J53" s="24">
        <v>8.6000000000000014</v>
      </c>
      <c r="K53" s="24" t="s">
        <v>13</v>
      </c>
      <c r="L53" s="23" t="s">
        <v>121</v>
      </c>
      <c r="M53" s="32" t="s">
        <v>14</v>
      </c>
      <c r="N53" s="23" t="s">
        <v>73</v>
      </c>
    </row>
    <row r="54" spans="1:14" ht="31.5" x14ac:dyDescent="0.25">
      <c r="A54" s="31" t="s">
        <v>2</v>
      </c>
      <c r="B54" s="31" t="s">
        <v>122</v>
      </c>
      <c r="C54" s="31" t="s">
        <v>5</v>
      </c>
      <c r="D54" s="31" t="str">
        <f t="shared" si="0"/>
        <v>TODEREANUMARIA</v>
      </c>
      <c r="E54" s="31" t="str">
        <f>VLOOKUP(D54,'Anexa 1'!O:P,2,FALSE)</f>
        <v>SV783</v>
      </c>
      <c r="F54" s="31" t="s">
        <v>125</v>
      </c>
      <c r="G54" s="31" t="s">
        <v>108</v>
      </c>
      <c r="H54" s="31">
        <v>7.8</v>
      </c>
      <c r="I54" s="24">
        <v>9.8000000000000007</v>
      </c>
      <c r="J54" s="24">
        <v>8.8000000000000007</v>
      </c>
      <c r="K54" s="24" t="s">
        <v>13</v>
      </c>
      <c r="L54" s="23" t="s">
        <v>122</v>
      </c>
      <c r="M54" s="32" t="s">
        <v>14</v>
      </c>
      <c r="N54" s="23" t="s">
        <v>15</v>
      </c>
    </row>
    <row r="55" spans="1:14" ht="31.5" x14ac:dyDescent="0.25">
      <c r="A55" s="31" t="s">
        <v>2</v>
      </c>
      <c r="B55" s="31" t="s">
        <v>123</v>
      </c>
      <c r="C55" s="31" t="s">
        <v>5</v>
      </c>
      <c r="D55" s="31" t="str">
        <f t="shared" si="0"/>
        <v>UngureanLiliana Victoria</v>
      </c>
      <c r="E55" s="31" t="str">
        <f>VLOOKUP(D55,'Anexa 1'!O:P,2,FALSE)</f>
        <v>SV193</v>
      </c>
      <c r="F55" s="31" t="s">
        <v>126</v>
      </c>
      <c r="G55" s="31" t="s">
        <v>127</v>
      </c>
      <c r="H55" s="31">
        <v>7.6</v>
      </c>
      <c r="I55" s="24">
        <v>10</v>
      </c>
      <c r="J55" s="24">
        <v>8.8000000000000007</v>
      </c>
      <c r="K55" s="24" t="s">
        <v>13</v>
      </c>
      <c r="L55" s="23" t="s">
        <v>123</v>
      </c>
      <c r="M55" s="32" t="s">
        <v>14</v>
      </c>
      <c r="N55" s="23" t="s">
        <v>15</v>
      </c>
    </row>
    <row r="56" spans="1:14" ht="31.5" x14ac:dyDescent="0.25">
      <c r="A56" s="31" t="s">
        <v>2</v>
      </c>
      <c r="B56" s="31" t="s">
        <v>128</v>
      </c>
      <c r="C56" s="31" t="s">
        <v>5</v>
      </c>
      <c r="D56" s="31" t="str">
        <f t="shared" si="0"/>
        <v>AlecsaIuliana</v>
      </c>
      <c r="E56" s="31" t="str">
        <f>VLOOKUP(D56,'Anexa 1'!O:P,2,FALSE)</f>
        <v>SV124</v>
      </c>
      <c r="F56" s="31" t="s">
        <v>137</v>
      </c>
      <c r="G56" s="31" t="s">
        <v>138</v>
      </c>
      <c r="H56" s="31">
        <v>7.4</v>
      </c>
      <c r="I56" s="24">
        <v>10</v>
      </c>
      <c r="J56" s="24">
        <v>8.6999999999999993</v>
      </c>
      <c r="K56" s="24" t="s">
        <v>13</v>
      </c>
      <c r="L56" s="23" t="s">
        <v>128</v>
      </c>
      <c r="M56" s="32" t="s">
        <v>14</v>
      </c>
      <c r="N56" s="23" t="s">
        <v>15</v>
      </c>
    </row>
    <row r="57" spans="1:14" ht="47.25" x14ac:dyDescent="0.25">
      <c r="A57" s="31" t="s">
        <v>2</v>
      </c>
      <c r="B57" s="31" t="s">
        <v>129</v>
      </c>
      <c r="C57" s="31" t="s">
        <v>5</v>
      </c>
      <c r="D57" s="31" t="str">
        <f t="shared" si="0"/>
        <v>ZETU-UNGUREANUGRETA-MAGDA</v>
      </c>
      <c r="E57" s="31" t="str">
        <f>VLOOKUP(D57,'Anexa 1'!O:P,2,FALSE)</f>
        <v>ZETU-UNGUREANU GRETA-MAGDA</v>
      </c>
      <c r="F57" s="31" t="s">
        <v>139</v>
      </c>
      <c r="G57" s="31" t="s">
        <v>140</v>
      </c>
      <c r="H57" s="31">
        <v>8</v>
      </c>
      <c r="I57" s="24">
        <v>10</v>
      </c>
      <c r="J57" s="24">
        <v>9</v>
      </c>
      <c r="K57" s="24" t="s">
        <v>13</v>
      </c>
      <c r="L57" s="23" t="s">
        <v>129</v>
      </c>
      <c r="M57" s="32" t="s">
        <v>14</v>
      </c>
      <c r="N57" s="23" t="s">
        <v>73</v>
      </c>
    </row>
    <row r="58" spans="1:14" ht="31.5" x14ac:dyDescent="0.25">
      <c r="A58" s="31" t="s">
        <v>2</v>
      </c>
      <c r="B58" s="31" t="s">
        <v>130</v>
      </c>
      <c r="C58" s="31" t="s">
        <v>5</v>
      </c>
      <c r="D58" s="31" t="str">
        <f t="shared" si="0"/>
        <v>VIERIUDORINA</v>
      </c>
      <c r="E58" s="31" t="str">
        <f>VLOOKUP(D58,'Anexa 1'!O:P,2,FALSE)</f>
        <v>SV166</v>
      </c>
      <c r="F58" s="31" t="s">
        <v>141</v>
      </c>
      <c r="G58" s="31" t="s">
        <v>142</v>
      </c>
      <c r="H58" s="31">
        <v>7.6</v>
      </c>
      <c r="I58" s="24">
        <v>10</v>
      </c>
      <c r="J58" s="24">
        <v>8.8000000000000007</v>
      </c>
      <c r="K58" s="24" t="s">
        <v>13</v>
      </c>
      <c r="L58" s="23" t="s">
        <v>130</v>
      </c>
      <c r="M58" s="32" t="s">
        <v>14</v>
      </c>
      <c r="N58" s="23" t="s">
        <v>15</v>
      </c>
    </row>
    <row r="59" spans="1:14" ht="31.5" x14ac:dyDescent="0.25">
      <c r="A59" s="31" t="s">
        <v>2</v>
      </c>
      <c r="B59" s="31" t="s">
        <v>131</v>
      </c>
      <c r="C59" s="31" t="s">
        <v>5</v>
      </c>
      <c r="D59" s="31" t="str">
        <f t="shared" si="0"/>
        <v>TurzaElena</v>
      </c>
      <c r="E59" s="31" t="str">
        <f>VLOOKUP(D59,'Anexa 1'!O:P,2,FALSE)</f>
        <v>SV841</v>
      </c>
      <c r="F59" s="31" t="s">
        <v>143</v>
      </c>
      <c r="G59" s="31" t="s">
        <v>60</v>
      </c>
      <c r="H59" s="31">
        <v>8</v>
      </c>
      <c r="I59" s="24">
        <v>8.8000000000000007</v>
      </c>
      <c r="J59" s="24">
        <v>8.4</v>
      </c>
      <c r="K59" s="24" t="s">
        <v>13</v>
      </c>
      <c r="L59" s="23" t="s">
        <v>131</v>
      </c>
      <c r="M59" s="32" t="s">
        <v>14</v>
      </c>
      <c r="N59" s="23" t="s">
        <v>15</v>
      </c>
    </row>
    <row r="60" spans="1:14" ht="31.5" x14ac:dyDescent="0.25">
      <c r="A60" s="31" t="s">
        <v>2</v>
      </c>
      <c r="B60" s="31" t="s">
        <v>132</v>
      </c>
      <c r="C60" s="31" t="s">
        <v>5</v>
      </c>
      <c r="D60" s="31" t="str">
        <f t="shared" si="0"/>
        <v>MateiMaria</v>
      </c>
      <c r="E60" s="31" t="str">
        <f>VLOOKUP(D60,'Anexa 1'!O:P,2,FALSE)</f>
        <v>SV225</v>
      </c>
      <c r="F60" s="31" t="s">
        <v>144</v>
      </c>
      <c r="G60" s="31" t="s">
        <v>30</v>
      </c>
      <c r="H60" s="31">
        <v>8.8000000000000007</v>
      </c>
      <c r="I60" s="24">
        <v>10</v>
      </c>
      <c r="J60" s="24">
        <v>9.4</v>
      </c>
      <c r="K60" s="24" t="s">
        <v>13</v>
      </c>
      <c r="L60" s="23" t="s">
        <v>132</v>
      </c>
      <c r="M60" s="32" t="s">
        <v>14</v>
      </c>
      <c r="N60" s="23" t="s">
        <v>15</v>
      </c>
    </row>
    <row r="61" spans="1:14" ht="31.5" x14ac:dyDescent="0.25">
      <c r="A61" s="31" t="s">
        <v>2</v>
      </c>
      <c r="B61" s="31" t="s">
        <v>133</v>
      </c>
      <c r="C61" s="31" t="s">
        <v>5</v>
      </c>
      <c r="D61" s="31" t="str">
        <f t="shared" si="0"/>
        <v>SAMSONADRIANA</v>
      </c>
      <c r="E61" s="31" t="str">
        <f>VLOOKUP(D61,'Anexa 1'!O:P,2,FALSE)</f>
        <v>SV235</v>
      </c>
      <c r="F61" s="31" t="s">
        <v>145</v>
      </c>
      <c r="G61" s="31" t="s">
        <v>146</v>
      </c>
      <c r="H61" s="31">
        <v>7.2</v>
      </c>
      <c r="I61" s="24">
        <v>10</v>
      </c>
      <c r="J61" s="24">
        <v>8.6</v>
      </c>
      <c r="K61" s="24" t="s">
        <v>13</v>
      </c>
      <c r="L61" s="23" t="s">
        <v>133</v>
      </c>
      <c r="M61" s="32" t="s">
        <v>14</v>
      </c>
      <c r="N61" s="23" t="s">
        <v>15</v>
      </c>
    </row>
    <row r="62" spans="1:14" ht="47.25" x14ac:dyDescent="0.25">
      <c r="A62" s="31" t="s">
        <v>2</v>
      </c>
      <c r="B62" s="31" t="s">
        <v>134</v>
      </c>
      <c r="C62" s="31" t="s">
        <v>5</v>
      </c>
      <c r="D62" s="31" t="str">
        <f t="shared" si="0"/>
        <v>DUNĂREANUGEORGETA-DORINA</v>
      </c>
      <c r="E62" s="31" t="str">
        <f>VLOOKUP(D62,'Anexa 1'!O:P,2,FALSE)</f>
        <v>SV819</v>
      </c>
      <c r="F62" s="31" t="s">
        <v>147</v>
      </c>
      <c r="G62" s="31" t="s">
        <v>148</v>
      </c>
      <c r="H62" s="31">
        <v>7.4</v>
      </c>
      <c r="I62" s="24">
        <v>9.4</v>
      </c>
      <c r="J62" s="24">
        <v>8.4</v>
      </c>
      <c r="K62" s="24" t="s">
        <v>13</v>
      </c>
      <c r="L62" s="23" t="s">
        <v>134</v>
      </c>
      <c r="M62" s="32" t="s">
        <v>14</v>
      </c>
      <c r="N62" s="23" t="s">
        <v>15</v>
      </c>
    </row>
    <row r="63" spans="1:14" ht="31.5" x14ac:dyDescent="0.25">
      <c r="A63" s="31" t="s">
        <v>2</v>
      </c>
      <c r="B63" s="31" t="s">
        <v>135</v>
      </c>
      <c r="C63" s="31" t="s">
        <v>5</v>
      </c>
      <c r="D63" s="31" t="str">
        <f t="shared" si="0"/>
        <v>POMPARĂUAURA-FLORENTINA</v>
      </c>
      <c r="E63" s="31" t="str">
        <f>VLOOKUP(D63,'Anexa 1'!O:P,2,FALSE)</f>
        <v>SV519</v>
      </c>
      <c r="F63" s="31" t="s">
        <v>149</v>
      </c>
      <c r="G63" s="31" t="s">
        <v>150</v>
      </c>
      <c r="H63" s="31">
        <v>7</v>
      </c>
      <c r="I63" s="24">
        <v>9.6</v>
      </c>
      <c r="J63" s="24">
        <v>8.3000000000000007</v>
      </c>
      <c r="K63" s="24" t="s">
        <v>13</v>
      </c>
      <c r="L63" s="23" t="s">
        <v>135</v>
      </c>
      <c r="M63" s="32" t="s">
        <v>14</v>
      </c>
      <c r="N63" s="23" t="s">
        <v>15</v>
      </c>
    </row>
    <row r="64" spans="1:14" ht="31.5" x14ac:dyDescent="0.25">
      <c r="A64" s="31" t="s">
        <v>2</v>
      </c>
      <c r="B64" s="31" t="s">
        <v>136</v>
      </c>
      <c r="C64" s="31" t="s">
        <v>17</v>
      </c>
      <c r="D64" s="31" t="str">
        <f t="shared" si="0"/>
        <v>LohănelCristina-Ioana</v>
      </c>
      <c r="E64" s="31" t="str">
        <f>VLOOKUP(D64,'Anexa 1'!O:P,2,FALSE)</f>
        <v>SV991</v>
      </c>
      <c r="F64" s="31" t="s">
        <v>151</v>
      </c>
      <c r="G64" s="31" t="s">
        <v>152</v>
      </c>
      <c r="H64" s="31">
        <v>8.6</v>
      </c>
      <c r="I64" s="24">
        <v>10</v>
      </c>
      <c r="J64" s="24">
        <v>9.3000000000000007</v>
      </c>
      <c r="K64" s="24" t="s">
        <v>13</v>
      </c>
      <c r="L64" s="23" t="s">
        <v>136</v>
      </c>
      <c r="M64" s="32" t="s">
        <v>14</v>
      </c>
      <c r="N64" s="23" t="s">
        <v>15</v>
      </c>
    </row>
    <row r="65" spans="1:14" ht="31.5" x14ac:dyDescent="0.25">
      <c r="A65" s="31" t="s">
        <v>2</v>
      </c>
      <c r="B65" s="31" t="s">
        <v>153</v>
      </c>
      <c r="C65" s="31" t="s">
        <v>5</v>
      </c>
      <c r="D65" s="31" t="str">
        <f t="shared" si="0"/>
        <v>CHACHULA ANGELICA</v>
      </c>
      <c r="E65" s="31" t="str">
        <f>VLOOKUP(D65,'Anexa 1'!O:P,2,FALSE)</f>
        <v>SV879</v>
      </c>
      <c r="F65" s="31" t="s">
        <v>154</v>
      </c>
      <c r="G65" s="31" t="s">
        <v>155</v>
      </c>
      <c r="H65" s="31">
        <v>8.4</v>
      </c>
      <c r="I65" s="24">
        <v>8.8000000000000007</v>
      </c>
      <c r="J65" s="24">
        <v>8.6000000000000014</v>
      </c>
      <c r="K65" s="24" t="s">
        <v>13</v>
      </c>
      <c r="L65" s="23" t="s">
        <v>153</v>
      </c>
      <c r="M65" s="32" t="s">
        <v>14</v>
      </c>
      <c r="N65" s="23" t="s">
        <v>15</v>
      </c>
    </row>
    <row r="66" spans="1:14" ht="31.5" x14ac:dyDescent="0.25">
      <c r="A66" s="31" t="s">
        <v>2</v>
      </c>
      <c r="B66" s="31" t="s">
        <v>153</v>
      </c>
      <c r="C66" s="31" t="s">
        <v>17</v>
      </c>
      <c r="D66" s="31" t="str">
        <f t="shared" si="0"/>
        <v>PUHAIONEL-CRISTINEL</v>
      </c>
      <c r="E66" s="31" t="str">
        <f>VLOOKUP(D66,'Anexa 1'!O:P,2,FALSE)</f>
        <v>PUHA IONEL-CRISTINEL</v>
      </c>
      <c r="F66" s="31" t="s">
        <v>156</v>
      </c>
      <c r="G66" s="31" t="s">
        <v>157</v>
      </c>
      <c r="H66" s="31">
        <v>7.4</v>
      </c>
      <c r="I66" s="24">
        <v>10</v>
      </c>
      <c r="J66" s="24">
        <v>8.6999999999999993</v>
      </c>
      <c r="K66" s="24" t="s">
        <v>13</v>
      </c>
      <c r="L66" s="23" t="s">
        <v>153</v>
      </c>
      <c r="M66" s="32" t="s">
        <v>14</v>
      </c>
      <c r="N66" s="23" t="s">
        <v>73</v>
      </c>
    </row>
    <row r="67" spans="1:14" ht="31.5" x14ac:dyDescent="0.25">
      <c r="A67" s="31" t="s">
        <v>2</v>
      </c>
      <c r="B67" s="31" t="s">
        <v>153</v>
      </c>
      <c r="C67" s="31" t="s">
        <v>17</v>
      </c>
      <c r="D67" s="31" t="str">
        <f t="shared" si="0"/>
        <v>PUHACRISTINA - VIORICA</v>
      </c>
      <c r="E67" s="31" t="str">
        <f>VLOOKUP(D67,'Anexa 1'!O:P,2,FALSE)</f>
        <v>SV724</v>
      </c>
      <c r="F67" s="31" t="s">
        <v>156</v>
      </c>
      <c r="G67" s="31" t="s">
        <v>158</v>
      </c>
      <c r="H67" s="31">
        <v>7.6</v>
      </c>
      <c r="I67" s="24">
        <v>9.8000000000000007</v>
      </c>
      <c r="J67" s="24">
        <v>8.6999999999999993</v>
      </c>
      <c r="K67" s="24" t="s">
        <v>13</v>
      </c>
      <c r="L67" s="23" t="s">
        <v>153</v>
      </c>
      <c r="M67" s="32" t="s">
        <v>14</v>
      </c>
      <c r="N67" s="23" t="s">
        <v>15</v>
      </c>
    </row>
    <row r="68" spans="1:14" ht="31.5" x14ac:dyDescent="0.25">
      <c r="A68" s="31" t="s">
        <v>2</v>
      </c>
      <c r="B68" s="31" t="s">
        <v>159</v>
      </c>
      <c r="C68" s="31" t="s">
        <v>5</v>
      </c>
      <c r="D68" s="31" t="str">
        <f t="shared" si="0"/>
        <v>DUCEACADRIANA</v>
      </c>
      <c r="E68" s="31" t="str">
        <f>VLOOKUP(D68,'Anexa 1'!O:P,2,FALSE)</f>
        <v>SV560</v>
      </c>
      <c r="F68" s="31" t="s">
        <v>162</v>
      </c>
      <c r="G68" s="31" t="s">
        <v>146</v>
      </c>
      <c r="H68" s="31">
        <v>8.6</v>
      </c>
      <c r="I68" s="24">
        <v>9.8000000000000007</v>
      </c>
      <c r="J68" s="24">
        <v>9.1999999999999993</v>
      </c>
      <c r="K68" s="24" t="s">
        <v>13</v>
      </c>
      <c r="L68" s="23" t="s">
        <v>159</v>
      </c>
      <c r="M68" s="32" t="s">
        <v>14</v>
      </c>
      <c r="N68" s="23" t="s">
        <v>15</v>
      </c>
    </row>
    <row r="69" spans="1:14" ht="31.5" x14ac:dyDescent="0.25">
      <c r="A69" s="31" t="s">
        <v>2</v>
      </c>
      <c r="B69" s="31" t="s">
        <v>159</v>
      </c>
      <c r="C69" s="31" t="s">
        <v>17</v>
      </c>
      <c r="D69" s="31" t="str">
        <f t="shared" si="0"/>
        <v>DONCEANIONELA DIANA</v>
      </c>
      <c r="E69" s="31" t="str">
        <f>VLOOKUP(D69,'Anexa 1'!O:P,2,FALSE)</f>
        <v>SV616</v>
      </c>
      <c r="F69" s="31" t="s">
        <v>163</v>
      </c>
      <c r="G69" s="31" t="s">
        <v>164</v>
      </c>
      <c r="H69" s="31">
        <v>7</v>
      </c>
      <c r="I69" s="24">
        <v>9.6</v>
      </c>
      <c r="J69" s="24">
        <v>8.3000000000000007</v>
      </c>
      <c r="K69" s="24" t="s">
        <v>13</v>
      </c>
      <c r="L69" s="23" t="s">
        <v>159</v>
      </c>
      <c r="M69" s="32" t="s">
        <v>14</v>
      </c>
      <c r="N69" s="23" t="s">
        <v>15</v>
      </c>
    </row>
    <row r="70" spans="1:14" ht="31.5" x14ac:dyDescent="0.25">
      <c r="A70" s="31" t="s">
        <v>2</v>
      </c>
      <c r="B70" s="31" t="s">
        <v>160</v>
      </c>
      <c r="C70" s="31" t="s">
        <v>5</v>
      </c>
      <c r="D70" s="31" t="str">
        <f t="shared" si="0"/>
        <v>SOLCANMARIA</v>
      </c>
      <c r="E70" s="31" t="str">
        <f>VLOOKUP(D70,'Anexa 1'!O:P,2,FALSE)</f>
        <v>SV158</v>
      </c>
      <c r="F70" s="31" t="s">
        <v>165</v>
      </c>
      <c r="G70" s="31" t="s">
        <v>108</v>
      </c>
      <c r="H70" s="31">
        <v>7.4</v>
      </c>
      <c r="I70" s="24">
        <v>9.8000000000000007</v>
      </c>
      <c r="J70" s="24">
        <v>8.6000000000000014</v>
      </c>
      <c r="K70" s="24" t="s">
        <v>13</v>
      </c>
      <c r="L70" s="23" t="s">
        <v>160</v>
      </c>
      <c r="M70" s="32" t="s">
        <v>14</v>
      </c>
      <c r="N70" s="23" t="s">
        <v>15</v>
      </c>
    </row>
    <row r="71" spans="1:14" ht="31.5" x14ac:dyDescent="0.25">
      <c r="A71" s="31" t="s">
        <v>2</v>
      </c>
      <c r="B71" s="31" t="s">
        <v>161</v>
      </c>
      <c r="C71" s="31" t="s">
        <v>5</v>
      </c>
      <c r="D71" s="31" t="str">
        <f t="shared" si="0"/>
        <v>ILIȘESCURODICA-ANGELA</v>
      </c>
      <c r="E71" s="31" t="str">
        <f>VLOOKUP(D71,'Anexa 1'!O:P,2,FALSE)</f>
        <v>SV948</v>
      </c>
      <c r="F71" s="31" t="s">
        <v>166</v>
      </c>
      <c r="G71" s="31" t="s">
        <v>167</v>
      </c>
      <c r="H71" s="31">
        <v>7.8</v>
      </c>
      <c r="I71" s="24">
        <v>8.8000000000000007</v>
      </c>
      <c r="J71" s="24">
        <v>8.3000000000000007</v>
      </c>
      <c r="K71" s="24" t="s">
        <v>13</v>
      </c>
      <c r="L71" s="23" t="s">
        <v>161</v>
      </c>
      <c r="M71" s="32" t="s">
        <v>14</v>
      </c>
      <c r="N71" s="23" t="s">
        <v>15</v>
      </c>
    </row>
    <row r="72" spans="1:14" ht="31.5" x14ac:dyDescent="0.25">
      <c r="A72" s="31" t="s">
        <v>2</v>
      </c>
      <c r="B72" s="31" t="s">
        <v>168</v>
      </c>
      <c r="C72" s="31" t="s">
        <v>5</v>
      </c>
      <c r="D72" s="31" t="str">
        <f t="shared" si="0"/>
        <v>UngureanuAdrian</v>
      </c>
      <c r="E72" s="31" t="str">
        <f>VLOOKUP(D72,'Anexa 1'!O:P,2,FALSE)</f>
        <v>SV296</v>
      </c>
      <c r="F72" s="31" t="s">
        <v>175</v>
      </c>
      <c r="G72" s="31" t="s">
        <v>176</v>
      </c>
      <c r="H72" s="31">
        <v>7.6</v>
      </c>
      <c r="I72" s="24">
        <v>8.6</v>
      </c>
      <c r="J72" s="24">
        <v>8.1</v>
      </c>
      <c r="K72" s="24" t="s">
        <v>13</v>
      </c>
      <c r="L72" s="23" t="s">
        <v>168</v>
      </c>
      <c r="M72" s="32" t="s">
        <v>14</v>
      </c>
      <c r="N72" s="23" t="s">
        <v>15</v>
      </c>
    </row>
    <row r="73" spans="1:14" ht="31.5" x14ac:dyDescent="0.25">
      <c r="A73" s="31" t="s">
        <v>2</v>
      </c>
      <c r="B73" s="31" t="s">
        <v>169</v>
      </c>
      <c r="C73" s="31" t="s">
        <v>5</v>
      </c>
      <c r="D73" s="31" t="str">
        <f t="shared" si="0"/>
        <v>ROBUNICOLAE</v>
      </c>
      <c r="E73" s="31" t="str">
        <f>VLOOKUP(D73,'Anexa 1'!O:P,2,FALSE)</f>
        <v>SV891</v>
      </c>
      <c r="F73" s="31" t="s">
        <v>177</v>
      </c>
      <c r="G73" s="31" t="s">
        <v>178</v>
      </c>
      <c r="H73" s="31">
        <v>8.6</v>
      </c>
      <c r="I73" s="24">
        <v>10</v>
      </c>
      <c r="J73" s="24">
        <v>9.3000000000000007</v>
      </c>
      <c r="K73" s="24" t="s">
        <v>13</v>
      </c>
      <c r="L73" s="23" t="s">
        <v>169</v>
      </c>
      <c r="M73" s="32" t="s">
        <v>14</v>
      </c>
      <c r="N73" s="23" t="s">
        <v>15</v>
      </c>
    </row>
    <row r="74" spans="1:14" ht="31.5" x14ac:dyDescent="0.25">
      <c r="A74" s="31" t="s">
        <v>2</v>
      </c>
      <c r="B74" s="31" t="s">
        <v>169</v>
      </c>
      <c r="C74" s="31" t="s">
        <v>17</v>
      </c>
      <c r="D74" s="31" t="str">
        <f t="shared" si="0"/>
        <v>CiotuIulian</v>
      </c>
      <c r="E74" s="31" t="str">
        <f>VLOOKUP(D74,'Anexa 1'!O:P,2,FALSE)</f>
        <v>SV199</v>
      </c>
      <c r="F74" s="31" t="s">
        <v>179</v>
      </c>
      <c r="G74" s="31" t="s">
        <v>180</v>
      </c>
      <c r="H74" s="31">
        <v>8.4</v>
      </c>
      <c r="I74" s="24">
        <v>10</v>
      </c>
      <c r="J74" s="24">
        <v>9.1999999999999993</v>
      </c>
      <c r="K74" s="24" t="s">
        <v>13</v>
      </c>
      <c r="L74" s="23" t="s">
        <v>169</v>
      </c>
      <c r="M74" s="32" t="s">
        <v>14</v>
      </c>
      <c r="N74" s="23" t="s">
        <v>15</v>
      </c>
    </row>
    <row r="75" spans="1:14" ht="31.5" x14ac:dyDescent="0.25">
      <c r="A75" s="31" t="s">
        <v>2</v>
      </c>
      <c r="B75" s="31" t="s">
        <v>170</v>
      </c>
      <c r="C75" s="31" t="s">
        <v>5</v>
      </c>
      <c r="D75" s="31" t="str">
        <f t="shared" si="0"/>
        <v>GorceaIlie-Cristian</v>
      </c>
      <c r="E75" s="31" t="str">
        <f>VLOOKUP(D75,'Anexa 1'!O:P,2,FALSE)</f>
        <v>SV894</v>
      </c>
      <c r="F75" s="31" t="s">
        <v>181</v>
      </c>
      <c r="G75" s="31" t="s">
        <v>182</v>
      </c>
      <c r="H75" s="31">
        <v>8.6</v>
      </c>
      <c r="I75" s="24">
        <v>10</v>
      </c>
      <c r="J75" s="24">
        <v>9.3000000000000007</v>
      </c>
      <c r="K75" s="24" t="s">
        <v>13</v>
      </c>
      <c r="L75" s="23" t="s">
        <v>170</v>
      </c>
      <c r="M75" s="32" t="s">
        <v>14</v>
      </c>
      <c r="N75" s="23" t="s">
        <v>15</v>
      </c>
    </row>
    <row r="76" spans="1:14" ht="31.5" x14ac:dyDescent="0.25">
      <c r="A76" s="31" t="s">
        <v>2</v>
      </c>
      <c r="B76" s="31" t="s">
        <v>170</v>
      </c>
      <c r="C76" s="31" t="s">
        <v>17</v>
      </c>
      <c r="D76" s="31" t="str">
        <f t="shared" ref="D76:D139" si="1">CONCATENATE(F76,G76)</f>
        <v>SLEVOACĂVASILE</v>
      </c>
      <c r="E76" s="31" t="str">
        <f>VLOOKUP(D76,'Anexa 1'!O:P,2,FALSE)</f>
        <v>SV485</v>
      </c>
      <c r="F76" s="31" t="s">
        <v>183</v>
      </c>
      <c r="G76" s="31" t="s">
        <v>32</v>
      </c>
      <c r="H76" s="31">
        <v>7</v>
      </c>
      <c r="I76" s="24">
        <v>8.8000000000000007</v>
      </c>
      <c r="J76" s="24">
        <v>7.9</v>
      </c>
      <c r="K76" s="24" t="s">
        <v>13</v>
      </c>
      <c r="L76" s="23" t="s">
        <v>170</v>
      </c>
      <c r="M76" s="32" t="s">
        <v>14</v>
      </c>
      <c r="N76" s="23" t="s">
        <v>15</v>
      </c>
    </row>
    <row r="77" spans="1:14" ht="31.5" x14ac:dyDescent="0.25">
      <c r="A77" s="31" t="s">
        <v>2</v>
      </c>
      <c r="B77" s="31" t="s">
        <v>171</v>
      </c>
      <c r="C77" s="31" t="s">
        <v>5</v>
      </c>
      <c r="D77" s="31" t="str">
        <f t="shared" si="1"/>
        <v>USATIUCSIMONA IULIA</v>
      </c>
      <c r="E77" s="31" t="str">
        <f>VLOOKUP(D77,'Anexa 1'!O:P,2,FALSE)</f>
        <v>SV320</v>
      </c>
      <c r="F77" s="31" t="s">
        <v>184</v>
      </c>
      <c r="G77" s="31" t="s">
        <v>185</v>
      </c>
      <c r="H77" s="31">
        <v>7.8</v>
      </c>
      <c r="I77" s="24">
        <v>9</v>
      </c>
      <c r="J77" s="24">
        <v>8.4</v>
      </c>
      <c r="K77" s="24" t="s">
        <v>13</v>
      </c>
      <c r="L77" s="23" t="s">
        <v>171</v>
      </c>
      <c r="M77" s="32" t="s">
        <v>14</v>
      </c>
      <c r="N77" s="23" t="s">
        <v>15</v>
      </c>
    </row>
    <row r="78" spans="1:14" ht="31.5" x14ac:dyDescent="0.25">
      <c r="A78" s="31" t="s">
        <v>2</v>
      </c>
      <c r="B78" s="31" t="s">
        <v>172</v>
      </c>
      <c r="C78" s="31" t="s">
        <v>5</v>
      </c>
      <c r="D78" s="31" t="str">
        <f t="shared" si="1"/>
        <v>PîrvuValentina</v>
      </c>
      <c r="E78" s="31" t="str">
        <f>VLOOKUP(D78,'Anexa 1'!O:P,2,FALSE)</f>
        <v>SV498</v>
      </c>
      <c r="F78" s="31" t="s">
        <v>186</v>
      </c>
      <c r="G78" s="31" t="s">
        <v>187</v>
      </c>
      <c r="H78" s="31">
        <v>8.4</v>
      </c>
      <c r="I78" s="24">
        <v>10</v>
      </c>
      <c r="J78" s="24">
        <v>9.1999999999999993</v>
      </c>
      <c r="K78" s="24" t="s">
        <v>13</v>
      </c>
      <c r="L78" s="23" t="s">
        <v>172</v>
      </c>
      <c r="M78" s="32" t="s">
        <v>14</v>
      </c>
      <c r="N78" s="23" t="s">
        <v>15</v>
      </c>
    </row>
    <row r="79" spans="1:14" ht="31.5" x14ac:dyDescent="0.25">
      <c r="A79" s="31" t="s">
        <v>2</v>
      </c>
      <c r="B79" s="31" t="s">
        <v>172</v>
      </c>
      <c r="C79" s="31" t="s">
        <v>17</v>
      </c>
      <c r="D79" s="31" t="str">
        <f t="shared" si="1"/>
        <v>PAVELFELICIA</v>
      </c>
      <c r="E79" s="31" t="str">
        <f>VLOOKUP(D79,'Anexa 1'!O:P,2,FALSE)</f>
        <v>SV757</v>
      </c>
      <c r="F79" s="31" t="s">
        <v>188</v>
      </c>
      <c r="G79" s="31" t="s">
        <v>189</v>
      </c>
      <c r="H79" s="31">
        <v>8</v>
      </c>
      <c r="I79" s="24">
        <v>10</v>
      </c>
      <c r="J79" s="24">
        <v>9</v>
      </c>
      <c r="K79" s="24" t="s">
        <v>13</v>
      </c>
      <c r="L79" s="23" t="s">
        <v>172</v>
      </c>
      <c r="M79" s="32" t="s">
        <v>14</v>
      </c>
      <c r="N79" s="23" t="s">
        <v>15</v>
      </c>
    </row>
    <row r="80" spans="1:14" ht="31.5" x14ac:dyDescent="0.25">
      <c r="A80" s="31" t="s">
        <v>2</v>
      </c>
      <c r="B80" s="31" t="s">
        <v>173</v>
      </c>
      <c r="C80" s="31" t="s">
        <v>5</v>
      </c>
      <c r="D80" s="31" t="str">
        <f t="shared" si="1"/>
        <v>BarcăuMirela</v>
      </c>
      <c r="E80" s="31" t="str">
        <f>VLOOKUP(D80,'Anexa 1'!O:P,2,FALSE)</f>
        <v>SV553</v>
      </c>
      <c r="F80" s="31" t="s">
        <v>190</v>
      </c>
      <c r="G80" s="31" t="s">
        <v>191</v>
      </c>
      <c r="H80" s="31">
        <v>7.2</v>
      </c>
      <c r="I80" s="24">
        <v>7.8</v>
      </c>
      <c r="J80" s="24">
        <v>7.5</v>
      </c>
      <c r="K80" s="24" t="s">
        <v>13</v>
      </c>
      <c r="L80" s="23" t="s">
        <v>173</v>
      </c>
      <c r="M80" s="32" t="s">
        <v>14</v>
      </c>
      <c r="N80" s="23" t="s">
        <v>15</v>
      </c>
    </row>
    <row r="81" spans="1:14" ht="31.5" x14ac:dyDescent="0.25">
      <c r="A81" s="31" t="s">
        <v>2</v>
      </c>
      <c r="B81" s="31" t="s">
        <v>174</v>
      </c>
      <c r="C81" s="31" t="s">
        <v>5</v>
      </c>
      <c r="D81" s="31" t="str">
        <f t="shared" si="1"/>
        <v xml:space="preserve">Hrișcă Bogdan - Mihai </v>
      </c>
      <c r="E81" s="31" t="str">
        <f>VLOOKUP(D81,'Anexa 1'!O:P,2,FALSE)</f>
        <v>SV180</v>
      </c>
      <c r="F81" s="31" t="s">
        <v>192</v>
      </c>
      <c r="G81" s="31" t="s">
        <v>193</v>
      </c>
      <c r="H81" s="31">
        <v>7.8</v>
      </c>
      <c r="I81" s="24">
        <v>10</v>
      </c>
      <c r="J81" s="24">
        <v>8.9</v>
      </c>
      <c r="K81" s="24" t="s">
        <v>13</v>
      </c>
      <c r="L81" s="23" t="s">
        <v>174</v>
      </c>
      <c r="M81" s="32" t="s">
        <v>14</v>
      </c>
      <c r="N81" s="23" t="s">
        <v>15</v>
      </c>
    </row>
    <row r="82" spans="1:14" ht="31.5" x14ac:dyDescent="0.25">
      <c r="A82" s="31" t="s">
        <v>2</v>
      </c>
      <c r="B82" s="31" t="s">
        <v>194</v>
      </c>
      <c r="C82" s="31" t="s">
        <v>5</v>
      </c>
      <c r="D82" s="31" t="str">
        <f t="shared" si="1"/>
        <v>POPESCUOANA ANDA</v>
      </c>
      <c r="E82" s="31" t="str">
        <f>VLOOKUP(D82,'Anexa 1'!O:P,2,FALSE)</f>
        <v>SV136</v>
      </c>
      <c r="F82" s="31" t="s">
        <v>195</v>
      </c>
      <c r="G82" s="31" t="s">
        <v>196</v>
      </c>
      <c r="H82" s="31">
        <v>7</v>
      </c>
      <c r="I82" s="24">
        <v>9.8000000000000007</v>
      </c>
      <c r="J82" s="24">
        <v>8.4</v>
      </c>
      <c r="K82" s="24" t="s">
        <v>13</v>
      </c>
      <c r="L82" s="23" t="s">
        <v>194</v>
      </c>
      <c r="M82" s="32" t="s">
        <v>14</v>
      </c>
      <c r="N82" s="23" t="s">
        <v>15</v>
      </c>
    </row>
    <row r="83" spans="1:14" ht="31.5" x14ac:dyDescent="0.25">
      <c r="A83" s="31" t="s">
        <v>2</v>
      </c>
      <c r="B83" s="31" t="s">
        <v>194</v>
      </c>
      <c r="C83" s="31" t="s">
        <v>17</v>
      </c>
      <c r="D83" s="31" t="str">
        <f t="shared" si="1"/>
        <v>IACOBDUMITRU</v>
      </c>
      <c r="E83" s="31" t="str">
        <f>VLOOKUP(D83,'Anexa 1'!O:P,2,FALSE)</f>
        <v>IACOB DUMITRU</v>
      </c>
      <c r="F83" s="31" t="s">
        <v>198</v>
      </c>
      <c r="G83" s="31" t="s">
        <v>199</v>
      </c>
      <c r="H83" s="31">
        <v>7</v>
      </c>
      <c r="I83" s="24">
        <v>7.4</v>
      </c>
      <c r="J83" s="24">
        <v>7.2</v>
      </c>
      <c r="K83" s="24" t="s">
        <v>13</v>
      </c>
      <c r="L83" s="23" t="s">
        <v>194</v>
      </c>
      <c r="M83" s="32" t="s">
        <v>14</v>
      </c>
      <c r="N83" s="23" t="s">
        <v>73</v>
      </c>
    </row>
    <row r="84" spans="1:14" ht="31.5" x14ac:dyDescent="0.25">
      <c r="A84" s="31" t="s">
        <v>2</v>
      </c>
      <c r="B84" s="31" t="s">
        <v>197</v>
      </c>
      <c r="C84" s="31" t="s">
        <v>5</v>
      </c>
      <c r="D84" s="31" t="str">
        <f t="shared" si="1"/>
        <v>NISIOIMARIA-BRÎNDUȘA</v>
      </c>
      <c r="E84" s="31" t="str">
        <f>VLOOKUP(D84,'Anexa 1'!O:P,2,FALSE)</f>
        <v>SV454</v>
      </c>
      <c r="F84" s="31" t="s">
        <v>200</v>
      </c>
      <c r="G84" s="31" t="s">
        <v>201</v>
      </c>
      <c r="H84" s="31">
        <v>7.8</v>
      </c>
      <c r="I84" s="24">
        <v>10</v>
      </c>
      <c r="J84" s="24">
        <v>8.9</v>
      </c>
      <c r="K84" s="24" t="s">
        <v>13</v>
      </c>
      <c r="L84" s="23" t="s">
        <v>197</v>
      </c>
      <c r="M84" s="32" t="s">
        <v>14</v>
      </c>
      <c r="N84" s="23" t="s">
        <v>15</v>
      </c>
    </row>
    <row r="85" spans="1:14" ht="31.5" x14ac:dyDescent="0.25">
      <c r="A85" s="31" t="s">
        <v>2</v>
      </c>
      <c r="B85" s="31" t="s">
        <v>197</v>
      </c>
      <c r="C85" s="31" t="s">
        <v>17</v>
      </c>
      <c r="D85" s="31" t="str">
        <f t="shared" si="1"/>
        <v>TRIȘI ALEXANDRINA</v>
      </c>
      <c r="E85" s="31" t="str">
        <f>VLOOKUP(D85,'Anexa 1'!O:P,2,FALSE)</f>
        <v>SV274</v>
      </c>
      <c r="F85" s="31" t="s">
        <v>211</v>
      </c>
      <c r="G85" s="31" t="s">
        <v>212</v>
      </c>
      <c r="H85" s="31">
        <v>8.1999999999999993</v>
      </c>
      <c r="I85" s="24">
        <v>7.4</v>
      </c>
      <c r="J85" s="24">
        <v>7.8</v>
      </c>
      <c r="K85" s="24" t="s">
        <v>13</v>
      </c>
      <c r="L85" s="23" t="s">
        <v>197</v>
      </c>
      <c r="M85" s="32" t="s">
        <v>14</v>
      </c>
      <c r="N85" s="23" t="s">
        <v>15</v>
      </c>
    </row>
    <row r="86" spans="1:14" ht="31.5" x14ac:dyDescent="0.25">
      <c r="A86" s="31" t="s">
        <v>2</v>
      </c>
      <c r="B86" s="31" t="s">
        <v>202</v>
      </c>
      <c r="C86" s="31" t="s">
        <v>5</v>
      </c>
      <c r="D86" s="31" t="str">
        <f t="shared" si="1"/>
        <v>Sărbușcă MoraruAlin Dumitru</v>
      </c>
      <c r="E86" s="31" t="str">
        <f>VLOOKUP(D86,'Anexa 1'!O:P,2,FALSE)</f>
        <v>SV130</v>
      </c>
      <c r="F86" s="31" t="s">
        <v>213</v>
      </c>
      <c r="G86" s="31" t="s">
        <v>214</v>
      </c>
      <c r="H86" s="31">
        <v>7.6</v>
      </c>
      <c r="I86" s="24">
        <v>10</v>
      </c>
      <c r="J86" s="24">
        <v>8.8000000000000007</v>
      </c>
      <c r="K86" s="24" t="s">
        <v>13</v>
      </c>
      <c r="L86" s="23" t="s">
        <v>202</v>
      </c>
      <c r="M86" s="32" t="s">
        <v>14</v>
      </c>
      <c r="N86" s="23" t="s">
        <v>15</v>
      </c>
    </row>
    <row r="87" spans="1:14" ht="31.5" x14ac:dyDescent="0.25">
      <c r="A87" s="31" t="s">
        <v>2</v>
      </c>
      <c r="B87" s="31" t="s">
        <v>203</v>
      </c>
      <c r="C87" s="31" t="s">
        <v>5</v>
      </c>
      <c r="D87" s="31" t="str">
        <f t="shared" si="1"/>
        <v>TODIRICĂDORINA</v>
      </c>
      <c r="E87" s="31" t="str">
        <f>VLOOKUP(D87,'Anexa 1'!O:P,2,FALSE)</f>
        <v>SV413</v>
      </c>
      <c r="F87" s="31" t="s">
        <v>215</v>
      </c>
      <c r="G87" s="31" t="s">
        <v>142</v>
      </c>
      <c r="H87" s="31">
        <v>9</v>
      </c>
      <c r="I87" s="24">
        <v>9</v>
      </c>
      <c r="J87" s="24">
        <v>9</v>
      </c>
      <c r="K87" s="24" t="s">
        <v>13</v>
      </c>
      <c r="L87" s="23" t="s">
        <v>203</v>
      </c>
      <c r="M87" s="32" t="s">
        <v>14</v>
      </c>
      <c r="N87" s="23" t="s">
        <v>15</v>
      </c>
    </row>
    <row r="88" spans="1:14" ht="31.5" x14ac:dyDescent="0.25">
      <c r="A88" s="31" t="s">
        <v>2</v>
      </c>
      <c r="B88" s="31" t="s">
        <v>204</v>
      </c>
      <c r="C88" s="31" t="s">
        <v>5</v>
      </c>
      <c r="D88" s="31" t="str">
        <f t="shared" si="1"/>
        <v>NIȚĂIULIA IONELA</v>
      </c>
      <c r="E88" s="31" t="str">
        <f>VLOOKUP(D88,'Anexa 1'!O:P,2,FALSE)</f>
        <v>SV227</v>
      </c>
      <c r="F88" s="31" t="s">
        <v>216</v>
      </c>
      <c r="G88" s="31" t="s">
        <v>217</v>
      </c>
      <c r="H88" s="31">
        <v>8.1999999999999993</v>
      </c>
      <c r="I88" s="24">
        <v>10</v>
      </c>
      <c r="J88" s="24">
        <v>9.1</v>
      </c>
      <c r="K88" s="24" t="s">
        <v>13</v>
      </c>
      <c r="L88" s="23" t="s">
        <v>204</v>
      </c>
      <c r="M88" s="32" t="s">
        <v>14</v>
      </c>
      <c r="N88" s="23" t="s">
        <v>15</v>
      </c>
    </row>
    <row r="89" spans="1:14" ht="31.5" x14ac:dyDescent="0.25">
      <c r="A89" s="31" t="s">
        <v>2</v>
      </c>
      <c r="B89" s="31" t="s">
        <v>205</v>
      </c>
      <c r="C89" s="31" t="s">
        <v>5</v>
      </c>
      <c r="D89" s="31" t="str">
        <f t="shared" si="1"/>
        <v>MunteanuRadu Gheorghe</v>
      </c>
      <c r="E89" s="31" t="str">
        <f>VLOOKUP(D89,'Anexa 1'!O:P,2,FALSE)</f>
        <v>SV773</v>
      </c>
      <c r="F89" s="31" t="s">
        <v>218</v>
      </c>
      <c r="G89" s="31" t="s">
        <v>219</v>
      </c>
      <c r="H89" s="31">
        <v>8.4</v>
      </c>
      <c r="I89" s="24">
        <v>9.4</v>
      </c>
      <c r="J89" s="24">
        <v>8.9</v>
      </c>
      <c r="K89" s="24" t="s">
        <v>13</v>
      </c>
      <c r="L89" s="23" t="s">
        <v>205</v>
      </c>
      <c r="M89" s="32" t="s">
        <v>14</v>
      </c>
      <c r="N89" s="23" t="s">
        <v>15</v>
      </c>
    </row>
    <row r="90" spans="1:14" ht="31.5" x14ac:dyDescent="0.25">
      <c r="A90" s="31" t="s">
        <v>2</v>
      </c>
      <c r="B90" s="31" t="s">
        <v>206</v>
      </c>
      <c r="C90" s="31" t="s">
        <v>5</v>
      </c>
      <c r="D90" s="31" t="str">
        <f t="shared" si="1"/>
        <v>VIERUALEXANDRU</v>
      </c>
      <c r="E90" s="31" t="str">
        <f>VLOOKUP(D90,'Anexa 1'!O:P,2,FALSE)</f>
        <v>SV146</v>
      </c>
      <c r="F90" s="31" t="s">
        <v>220</v>
      </c>
      <c r="G90" s="31" t="s">
        <v>221</v>
      </c>
      <c r="H90" s="31">
        <v>7.2</v>
      </c>
      <c r="I90" s="24">
        <v>9.1999999999999993</v>
      </c>
      <c r="J90" s="24">
        <v>8.1999999999999993</v>
      </c>
      <c r="K90" s="24" t="s">
        <v>13</v>
      </c>
      <c r="L90" s="23" t="s">
        <v>206</v>
      </c>
      <c r="M90" s="32" t="s">
        <v>14</v>
      </c>
      <c r="N90" s="23" t="s">
        <v>15</v>
      </c>
    </row>
    <row r="91" spans="1:14" ht="31.5" x14ac:dyDescent="0.25">
      <c r="A91" s="31" t="s">
        <v>2</v>
      </c>
      <c r="B91" s="31" t="s">
        <v>207</v>
      </c>
      <c r="C91" s="31" t="s">
        <v>5</v>
      </c>
      <c r="D91" s="31" t="str">
        <f t="shared" si="1"/>
        <v>CHELBAELENA ANCA</v>
      </c>
      <c r="E91" s="31" t="str">
        <f>VLOOKUP(D91,'Anexa 1'!O:P,2,FALSE)</f>
        <v>SV270</v>
      </c>
      <c r="F91" s="31" t="s">
        <v>222</v>
      </c>
      <c r="G91" s="31" t="s">
        <v>223</v>
      </c>
      <c r="H91" s="31">
        <v>7.4</v>
      </c>
      <c r="I91" s="24">
        <v>9.1999999999999993</v>
      </c>
      <c r="J91" s="24">
        <v>8.3000000000000007</v>
      </c>
      <c r="K91" s="24" t="s">
        <v>13</v>
      </c>
      <c r="L91" s="23" t="s">
        <v>207</v>
      </c>
      <c r="M91" s="32" t="s">
        <v>14</v>
      </c>
      <c r="N91" s="23" t="s">
        <v>15</v>
      </c>
    </row>
    <row r="92" spans="1:14" ht="31.5" x14ac:dyDescent="0.25">
      <c r="A92" s="31" t="s">
        <v>2</v>
      </c>
      <c r="B92" s="31" t="s">
        <v>208</v>
      </c>
      <c r="C92" s="31" t="s">
        <v>5</v>
      </c>
      <c r="D92" s="31" t="str">
        <f t="shared" si="1"/>
        <v>MitrofanIonel</v>
      </c>
      <c r="E92" s="31" t="str">
        <f>VLOOKUP(D92,'Anexa 1'!O:P,2,FALSE)</f>
        <v>Mitrofan Ionel</v>
      </c>
      <c r="F92" s="31" t="s">
        <v>224</v>
      </c>
      <c r="G92" s="31" t="s">
        <v>225</v>
      </c>
      <c r="H92" s="31">
        <v>8.4</v>
      </c>
      <c r="I92" s="24">
        <v>8.6</v>
      </c>
      <c r="J92" s="24">
        <v>8.5</v>
      </c>
      <c r="K92" s="24" t="s">
        <v>13</v>
      </c>
      <c r="L92" s="23" t="s">
        <v>208</v>
      </c>
      <c r="M92" s="32" t="s">
        <v>14</v>
      </c>
      <c r="N92" s="23" t="s">
        <v>73</v>
      </c>
    </row>
    <row r="93" spans="1:14" ht="31.5" x14ac:dyDescent="0.25">
      <c r="A93" s="31" t="s">
        <v>2</v>
      </c>
      <c r="B93" s="31" t="s">
        <v>209</v>
      </c>
      <c r="C93" s="31" t="s">
        <v>5</v>
      </c>
      <c r="D93" s="31" t="str">
        <f t="shared" si="1"/>
        <v>ZAISOVSCHIELISABETA</v>
      </c>
      <c r="E93" s="31" t="str">
        <f>VLOOKUP(D93,'Anexa 1'!O:P,2,FALSE)</f>
        <v>SV290</v>
      </c>
      <c r="F93" s="31" t="s">
        <v>226</v>
      </c>
      <c r="G93" s="31" t="s">
        <v>227</v>
      </c>
      <c r="H93" s="31">
        <v>7.6</v>
      </c>
      <c r="I93" s="24">
        <v>10</v>
      </c>
      <c r="J93" s="24">
        <v>8.8000000000000007</v>
      </c>
      <c r="K93" s="24" t="s">
        <v>13</v>
      </c>
      <c r="L93" s="23" t="s">
        <v>209</v>
      </c>
      <c r="M93" s="32" t="s">
        <v>14</v>
      </c>
      <c r="N93" s="23" t="s">
        <v>15</v>
      </c>
    </row>
    <row r="94" spans="1:14" ht="31.5" x14ac:dyDescent="0.25">
      <c r="A94" s="31" t="s">
        <v>2</v>
      </c>
      <c r="B94" s="31" t="s">
        <v>210</v>
      </c>
      <c r="C94" s="31" t="s">
        <v>5</v>
      </c>
      <c r="D94" s="31" t="str">
        <f t="shared" si="1"/>
        <v>Pătrăucean Maria Paraschiva</v>
      </c>
      <c r="E94" s="31" t="str">
        <f>VLOOKUP(D94,'Anexa 1'!O:P,2,FALSE)</f>
        <v>SV643</v>
      </c>
      <c r="F94" s="31" t="s">
        <v>228</v>
      </c>
      <c r="G94" s="31" t="s">
        <v>229</v>
      </c>
      <c r="H94" s="31">
        <v>8.6</v>
      </c>
      <c r="I94" s="24">
        <v>9</v>
      </c>
      <c r="J94" s="24">
        <v>8.8000000000000007</v>
      </c>
      <c r="K94" s="24" t="s">
        <v>13</v>
      </c>
      <c r="L94" s="23" t="s">
        <v>210</v>
      </c>
      <c r="M94" s="32" t="s">
        <v>14</v>
      </c>
      <c r="N94" s="23" t="s">
        <v>15</v>
      </c>
    </row>
    <row r="95" spans="1:14" ht="31.5" x14ac:dyDescent="0.25">
      <c r="A95" s="31" t="s">
        <v>2</v>
      </c>
      <c r="B95" s="31" t="s">
        <v>210</v>
      </c>
      <c r="C95" s="31" t="s">
        <v>17</v>
      </c>
      <c r="D95" s="31" t="str">
        <f t="shared" si="1"/>
        <v>JuravleElena</v>
      </c>
      <c r="E95" s="31" t="str">
        <f>VLOOKUP(D95,'Anexa 1'!O:P,2,FALSE)</f>
        <v>SV970</v>
      </c>
      <c r="F95" s="31" t="s">
        <v>240</v>
      </c>
      <c r="G95" s="31" t="s">
        <v>60</v>
      </c>
      <c r="H95" s="31">
        <v>7.8</v>
      </c>
      <c r="I95" s="24">
        <v>8.8000000000000007</v>
      </c>
      <c r="J95" s="24">
        <v>8.3000000000000007</v>
      </c>
      <c r="K95" s="24" t="s">
        <v>13</v>
      </c>
      <c r="L95" s="23" t="s">
        <v>210</v>
      </c>
      <c r="M95" s="32" t="s">
        <v>14</v>
      </c>
      <c r="N95" s="23" t="s">
        <v>15</v>
      </c>
    </row>
    <row r="96" spans="1:14" ht="47.25" x14ac:dyDescent="0.25">
      <c r="A96" s="31" t="s">
        <v>2</v>
      </c>
      <c r="B96" s="31" t="s">
        <v>230</v>
      </c>
      <c r="C96" s="31" t="s">
        <v>5</v>
      </c>
      <c r="D96" s="31" t="str">
        <f t="shared" si="1"/>
        <v>BAHRINCEANIOANA SMARANDA</v>
      </c>
      <c r="E96" s="31" t="str">
        <f>VLOOKUP(D96,'Anexa 1'!O:P,2,FALSE)</f>
        <v>SV721</v>
      </c>
      <c r="F96" s="31" t="s">
        <v>241</v>
      </c>
      <c r="G96" s="31" t="s">
        <v>242</v>
      </c>
      <c r="H96" s="31">
        <v>8.4</v>
      </c>
      <c r="I96" s="24">
        <v>9</v>
      </c>
      <c r="J96" s="24">
        <v>8.6999999999999993</v>
      </c>
      <c r="K96" s="24" t="s">
        <v>13</v>
      </c>
      <c r="L96" s="23" t="s">
        <v>230</v>
      </c>
      <c r="M96" s="32" t="s">
        <v>14</v>
      </c>
      <c r="N96" s="23" t="s">
        <v>15</v>
      </c>
    </row>
    <row r="97" spans="1:14" ht="31.5" x14ac:dyDescent="0.25">
      <c r="A97" s="31" t="s">
        <v>2</v>
      </c>
      <c r="B97" s="31" t="s">
        <v>231</v>
      </c>
      <c r="C97" s="31" t="s">
        <v>5</v>
      </c>
      <c r="D97" s="31" t="str">
        <f t="shared" si="1"/>
        <v>JolobaiAlexandru</v>
      </c>
      <c r="E97" s="31" t="str">
        <f>VLOOKUP(D97,'Anexa 1'!O:P,2,FALSE)</f>
        <v>Jolobai Alexandru</v>
      </c>
      <c r="F97" s="31" t="s">
        <v>243</v>
      </c>
      <c r="G97" s="31" t="s">
        <v>244</v>
      </c>
      <c r="H97" s="31">
        <v>7.8</v>
      </c>
      <c r="I97" s="24">
        <v>9.1999999999999993</v>
      </c>
      <c r="J97" s="24">
        <v>8.5</v>
      </c>
      <c r="K97" s="24" t="s">
        <v>13</v>
      </c>
      <c r="L97" s="23" t="s">
        <v>231</v>
      </c>
      <c r="M97" s="32" t="s">
        <v>14</v>
      </c>
      <c r="N97" s="23" t="s">
        <v>73</v>
      </c>
    </row>
    <row r="98" spans="1:14" ht="31.5" x14ac:dyDescent="0.25">
      <c r="A98" s="31" t="s">
        <v>2</v>
      </c>
      <c r="B98" s="31" t="s">
        <v>232</v>
      </c>
      <c r="C98" s="31" t="s">
        <v>5</v>
      </c>
      <c r="D98" s="31" t="str">
        <f t="shared" si="1"/>
        <v>PÎNZARIUFLORIN-ROMEO</v>
      </c>
      <c r="E98" s="31" t="str">
        <f>VLOOKUP(D98,'Anexa 1'!O:P,2,FALSE)</f>
        <v>SV850</v>
      </c>
      <c r="F98" s="31" t="s">
        <v>245</v>
      </c>
      <c r="G98" s="31" t="s">
        <v>246</v>
      </c>
      <c r="H98" s="31">
        <v>7.2</v>
      </c>
      <c r="I98" s="24">
        <v>9.1999999999999993</v>
      </c>
      <c r="J98" s="24">
        <v>8.1999999999999993</v>
      </c>
      <c r="K98" s="24" t="s">
        <v>13</v>
      </c>
      <c r="L98" s="23" t="s">
        <v>261</v>
      </c>
      <c r="M98" s="32" t="s">
        <v>14</v>
      </c>
      <c r="N98" s="23" t="s">
        <v>15</v>
      </c>
    </row>
    <row r="99" spans="1:14" ht="31.5" x14ac:dyDescent="0.25">
      <c r="A99" s="31" t="s">
        <v>2</v>
      </c>
      <c r="B99" s="31" t="s">
        <v>233</v>
      </c>
      <c r="C99" s="31" t="s">
        <v>5</v>
      </c>
      <c r="D99" s="31" t="str">
        <f t="shared" si="1"/>
        <v>NegruCostică Ionel</v>
      </c>
      <c r="E99" s="31" t="str">
        <f>VLOOKUP(D99,'Anexa 1'!O:P,2,FALSE)</f>
        <v>Negru Costică Ionel</v>
      </c>
      <c r="F99" s="31" t="s">
        <v>247</v>
      </c>
      <c r="G99" s="31" t="s">
        <v>248</v>
      </c>
      <c r="H99" s="31">
        <v>7.2</v>
      </c>
      <c r="I99" s="24">
        <v>8.6</v>
      </c>
      <c r="J99" s="24">
        <v>7.9</v>
      </c>
      <c r="K99" s="24" t="s">
        <v>13</v>
      </c>
      <c r="L99" s="23" t="s">
        <v>233</v>
      </c>
      <c r="M99" s="32" t="s">
        <v>14</v>
      </c>
      <c r="N99" s="23" t="s">
        <v>73</v>
      </c>
    </row>
    <row r="100" spans="1:14" ht="31.5" x14ac:dyDescent="0.25">
      <c r="A100" s="31" t="s">
        <v>2</v>
      </c>
      <c r="B100" s="31" t="s">
        <v>234</v>
      </c>
      <c r="C100" s="31" t="s">
        <v>5</v>
      </c>
      <c r="D100" s="31" t="str">
        <f t="shared" si="1"/>
        <v xml:space="preserve">ColibabaMarcel </v>
      </c>
      <c r="E100" s="31" t="str">
        <f>VLOOKUP(D100,'Anexa 1'!O:P,2,FALSE)</f>
        <v>SV520</v>
      </c>
      <c r="F100" s="31" t="s">
        <v>249</v>
      </c>
      <c r="G100" s="31" t="s">
        <v>250</v>
      </c>
      <c r="H100" s="31">
        <v>8.6</v>
      </c>
      <c r="I100" s="24">
        <v>8</v>
      </c>
      <c r="J100" s="24">
        <v>8.3000000000000007</v>
      </c>
      <c r="K100" s="24" t="s">
        <v>13</v>
      </c>
      <c r="L100" s="23" t="s">
        <v>234</v>
      </c>
      <c r="M100" s="32" t="s">
        <v>14</v>
      </c>
      <c r="N100" s="23" t="s">
        <v>15</v>
      </c>
    </row>
    <row r="101" spans="1:14" ht="31.5" x14ac:dyDescent="0.25">
      <c r="A101" s="31" t="s">
        <v>2</v>
      </c>
      <c r="B101" s="31" t="s">
        <v>235</v>
      </c>
      <c r="C101" s="31" t="s">
        <v>5</v>
      </c>
      <c r="D101" s="31" t="str">
        <f t="shared" si="1"/>
        <v>MoscalMarlena</v>
      </c>
      <c r="E101" s="31" t="str">
        <f>VLOOKUP(D101,'Anexa 1'!O:P,2,FALSE)</f>
        <v>SV295</v>
      </c>
      <c r="F101" s="31" t="s">
        <v>251</v>
      </c>
      <c r="G101" s="31" t="s">
        <v>252</v>
      </c>
      <c r="H101" s="31">
        <v>8.6</v>
      </c>
      <c r="I101" s="24">
        <v>10</v>
      </c>
      <c r="J101" s="24">
        <v>9.3000000000000007</v>
      </c>
      <c r="K101" s="24" t="s">
        <v>13</v>
      </c>
      <c r="L101" s="23" t="s">
        <v>235</v>
      </c>
      <c r="M101" s="32" t="s">
        <v>14</v>
      </c>
      <c r="N101" s="23" t="s">
        <v>15</v>
      </c>
    </row>
    <row r="102" spans="1:14" ht="31.5" x14ac:dyDescent="0.25">
      <c r="A102" s="31" t="s">
        <v>2</v>
      </c>
      <c r="B102" s="31" t="s">
        <v>236</v>
      </c>
      <c r="C102" s="31" t="s">
        <v>5</v>
      </c>
      <c r="D102" s="31" t="str">
        <f t="shared" si="1"/>
        <v>MUNTIANUEDUARD MARIUS</v>
      </c>
      <c r="E102" s="31" t="str">
        <f>VLOOKUP(D102,'Anexa 1'!O:P,2,FALSE)</f>
        <v>SV471</v>
      </c>
      <c r="F102" s="31" t="s">
        <v>253</v>
      </c>
      <c r="G102" s="31" t="s">
        <v>254</v>
      </c>
      <c r="H102" s="31">
        <v>7</v>
      </c>
      <c r="I102" s="24">
        <v>9.6</v>
      </c>
      <c r="J102" s="24">
        <v>8.3000000000000007</v>
      </c>
      <c r="K102" s="24" t="s">
        <v>13</v>
      </c>
      <c r="L102" s="23" t="s">
        <v>236</v>
      </c>
      <c r="M102" s="32" t="s">
        <v>14</v>
      </c>
      <c r="N102" s="23" t="s">
        <v>15</v>
      </c>
    </row>
    <row r="103" spans="1:14" ht="31.5" x14ac:dyDescent="0.25">
      <c r="A103" s="31" t="s">
        <v>2</v>
      </c>
      <c r="B103" s="31" t="s">
        <v>237</v>
      </c>
      <c r="C103" s="31" t="s">
        <v>5</v>
      </c>
      <c r="D103" s="31" t="str">
        <f t="shared" si="1"/>
        <v>PINTILIIMARIUS-CLAUDIU</v>
      </c>
      <c r="E103" s="31" t="str">
        <f>VLOOKUP(D103,'Anexa 1'!O:P,2,FALSE)</f>
        <v>PINTILII MARIUS-CLAUDIU</v>
      </c>
      <c r="F103" s="31" t="s">
        <v>255</v>
      </c>
      <c r="G103" s="31" t="s">
        <v>256</v>
      </c>
      <c r="H103" s="31">
        <v>8.6</v>
      </c>
      <c r="I103" s="24">
        <v>10</v>
      </c>
      <c r="J103" s="24">
        <v>9.3000000000000007</v>
      </c>
      <c r="K103" s="24" t="s">
        <v>13</v>
      </c>
      <c r="L103" s="23" t="s">
        <v>237</v>
      </c>
      <c r="M103" s="32" t="s">
        <v>14</v>
      </c>
      <c r="N103" s="23" t="s">
        <v>73</v>
      </c>
    </row>
    <row r="104" spans="1:14" ht="31.5" x14ac:dyDescent="0.25">
      <c r="A104" s="31" t="s">
        <v>2</v>
      </c>
      <c r="B104" s="31" t="s">
        <v>238</v>
      </c>
      <c r="C104" s="31" t="s">
        <v>5</v>
      </c>
      <c r="D104" s="31" t="str">
        <f t="shared" si="1"/>
        <v>ALEXANDERCRIZANTEMA</v>
      </c>
      <c r="E104" s="31" t="str">
        <f>VLOOKUP(D104,'Anexa 1'!O:P,2,FALSE)</f>
        <v>SV604</v>
      </c>
      <c r="F104" s="31" t="s">
        <v>257</v>
      </c>
      <c r="G104" s="31" t="s">
        <v>258</v>
      </c>
      <c r="H104" s="31">
        <v>8.4</v>
      </c>
      <c r="I104" s="24">
        <v>9.6</v>
      </c>
      <c r="J104" s="24">
        <v>9</v>
      </c>
      <c r="K104" s="24" t="s">
        <v>13</v>
      </c>
      <c r="L104" s="23" t="s">
        <v>238</v>
      </c>
      <c r="M104" s="32" t="s">
        <v>14</v>
      </c>
      <c r="N104" s="23" t="s">
        <v>15</v>
      </c>
    </row>
    <row r="105" spans="1:14" ht="31.5" x14ac:dyDescent="0.25">
      <c r="A105" s="31" t="s">
        <v>2</v>
      </c>
      <c r="B105" s="31" t="s">
        <v>239</v>
      </c>
      <c r="C105" s="31" t="s">
        <v>5</v>
      </c>
      <c r="D105" s="31" t="str">
        <f t="shared" si="1"/>
        <v>TâmpescuCamelia Denisia</v>
      </c>
      <c r="E105" s="31" t="str">
        <f>VLOOKUP(D105,'Anexa 1'!O:P,2,FALSE)</f>
        <v>SV885</v>
      </c>
      <c r="F105" s="31" t="s">
        <v>259</v>
      </c>
      <c r="G105" s="31" t="s">
        <v>260</v>
      </c>
      <c r="H105" s="31">
        <v>8</v>
      </c>
      <c r="I105" s="24">
        <v>9.6</v>
      </c>
      <c r="J105" s="24">
        <v>8.8000000000000007</v>
      </c>
      <c r="K105" s="24" t="s">
        <v>13</v>
      </c>
      <c r="L105" s="23" t="s">
        <v>239</v>
      </c>
      <c r="M105" s="32" t="s">
        <v>14</v>
      </c>
      <c r="N105" s="23" t="s">
        <v>15</v>
      </c>
    </row>
    <row r="106" spans="1:14" ht="31.5" x14ac:dyDescent="0.25">
      <c r="A106" s="31" t="s">
        <v>2</v>
      </c>
      <c r="B106" s="31" t="s">
        <v>262</v>
      </c>
      <c r="C106" s="31" t="s">
        <v>5</v>
      </c>
      <c r="D106" s="31" t="str">
        <f t="shared" si="1"/>
        <v>OLARIVASILE</v>
      </c>
      <c r="E106" s="31" t="str">
        <f>VLOOKUP(D106,'Anexa 1'!O:P,2,FALSE)</f>
        <v>OLARI VASILE</v>
      </c>
      <c r="F106" s="31" t="s">
        <v>272</v>
      </c>
      <c r="G106" s="31" t="s">
        <v>32</v>
      </c>
      <c r="H106" s="31">
        <v>7.6</v>
      </c>
      <c r="I106" s="24">
        <v>10</v>
      </c>
      <c r="J106" s="24">
        <v>8.8000000000000007</v>
      </c>
      <c r="K106" s="24" t="s">
        <v>13</v>
      </c>
      <c r="L106" s="23" t="s">
        <v>262</v>
      </c>
      <c r="M106" s="32" t="s">
        <v>14</v>
      </c>
      <c r="N106" s="23" t="s">
        <v>73</v>
      </c>
    </row>
    <row r="107" spans="1:14" ht="31.5" x14ac:dyDescent="0.25">
      <c r="A107" s="31" t="s">
        <v>2</v>
      </c>
      <c r="B107" s="31" t="s">
        <v>263</v>
      </c>
      <c r="C107" s="31" t="s">
        <v>5</v>
      </c>
      <c r="D107" s="31" t="str">
        <f t="shared" si="1"/>
        <v>CEORNODOLEAGABRIELA</v>
      </c>
      <c r="E107" s="31" t="str">
        <f>VLOOKUP(D107,'Anexa 1'!O:P,2,FALSE)</f>
        <v>SV817</v>
      </c>
      <c r="F107" s="31" t="s">
        <v>273</v>
      </c>
      <c r="G107" s="31" t="s">
        <v>274</v>
      </c>
      <c r="H107" s="31">
        <v>7</v>
      </c>
      <c r="I107" s="24">
        <v>10</v>
      </c>
      <c r="J107" s="24">
        <v>8.5</v>
      </c>
      <c r="K107" s="24" t="s">
        <v>13</v>
      </c>
      <c r="L107" s="23" t="s">
        <v>263</v>
      </c>
      <c r="M107" s="32" t="s">
        <v>14</v>
      </c>
      <c r="N107" s="23" t="s">
        <v>15</v>
      </c>
    </row>
    <row r="108" spans="1:14" ht="31.5" x14ac:dyDescent="0.25">
      <c r="A108" s="31" t="s">
        <v>2</v>
      </c>
      <c r="B108" s="31" t="s">
        <v>264</v>
      </c>
      <c r="C108" s="31" t="s">
        <v>5</v>
      </c>
      <c r="D108" s="31" t="str">
        <f t="shared" si="1"/>
        <v>Moroșan Petronela Otilia</v>
      </c>
      <c r="E108" s="31" t="str">
        <f>VLOOKUP(D108,'Anexa 1'!O:P,2,FALSE)</f>
        <v>SV256</v>
      </c>
      <c r="F108" s="31" t="s">
        <v>275</v>
      </c>
      <c r="G108" s="31" t="s">
        <v>276</v>
      </c>
      <c r="H108" s="31">
        <v>7.8</v>
      </c>
      <c r="I108" s="24">
        <v>10</v>
      </c>
      <c r="J108" s="24">
        <v>8.9</v>
      </c>
      <c r="K108" s="24" t="s">
        <v>13</v>
      </c>
      <c r="L108" s="23" t="s">
        <v>264</v>
      </c>
      <c r="M108" s="32" t="s">
        <v>14</v>
      </c>
      <c r="N108" s="23" t="s">
        <v>15</v>
      </c>
    </row>
    <row r="109" spans="1:14" ht="31.5" x14ac:dyDescent="0.25">
      <c r="A109" s="31" t="s">
        <v>2</v>
      </c>
      <c r="B109" s="31" t="s">
        <v>265</v>
      </c>
      <c r="C109" s="31" t="s">
        <v>5</v>
      </c>
      <c r="D109" s="31" t="str">
        <f t="shared" si="1"/>
        <v>BULIGAMONICA-DANIELA</v>
      </c>
      <c r="E109" s="31" t="str">
        <f>VLOOKUP(D109,'Anexa 1'!O:P,2,FALSE)</f>
        <v>SV561</v>
      </c>
      <c r="F109" s="31" t="s">
        <v>277</v>
      </c>
      <c r="G109" s="31" t="s">
        <v>278</v>
      </c>
      <c r="H109" s="31">
        <v>7.2</v>
      </c>
      <c r="I109" s="24">
        <v>8.8000000000000007</v>
      </c>
      <c r="J109" s="24">
        <v>8</v>
      </c>
      <c r="K109" s="24" t="s">
        <v>13</v>
      </c>
      <c r="L109" s="23" t="s">
        <v>265</v>
      </c>
      <c r="M109" s="32" t="s">
        <v>14</v>
      </c>
      <c r="N109" s="23" t="s">
        <v>15</v>
      </c>
    </row>
    <row r="110" spans="1:14" ht="31.5" x14ac:dyDescent="0.25">
      <c r="A110" s="31" t="s">
        <v>2</v>
      </c>
      <c r="B110" s="31" t="s">
        <v>266</v>
      </c>
      <c r="C110" s="31" t="s">
        <v>5</v>
      </c>
      <c r="D110" s="31" t="str">
        <f t="shared" si="1"/>
        <v>MunteanuPetrica</v>
      </c>
      <c r="E110" s="31" t="str">
        <f>VLOOKUP(D110,'Anexa 1'!O:P,2,FALSE)</f>
        <v>SV121</v>
      </c>
      <c r="F110" s="31" t="s">
        <v>218</v>
      </c>
      <c r="G110" s="31" t="s">
        <v>279</v>
      </c>
      <c r="H110" s="31">
        <v>8.8000000000000007</v>
      </c>
      <c r="I110" s="24">
        <v>9.8000000000000007</v>
      </c>
      <c r="J110" s="24">
        <v>9.3000000000000007</v>
      </c>
      <c r="K110" s="24" t="s">
        <v>13</v>
      </c>
      <c r="L110" s="23" t="s">
        <v>266</v>
      </c>
      <c r="M110" s="32" t="s">
        <v>14</v>
      </c>
      <c r="N110" s="23" t="s">
        <v>15</v>
      </c>
    </row>
    <row r="111" spans="1:14" ht="31.5" x14ac:dyDescent="0.25">
      <c r="A111" s="31" t="s">
        <v>2</v>
      </c>
      <c r="B111" s="31" t="s">
        <v>267</v>
      </c>
      <c r="C111" s="31" t="s">
        <v>5</v>
      </c>
      <c r="D111" s="31" t="str">
        <f t="shared" si="1"/>
        <v>IACOBIONELA PANSELA</v>
      </c>
      <c r="E111" s="31" t="str">
        <f>VLOOKUP(D111,'Anexa 1'!O:P,2,FALSE)</f>
        <v>SV341</v>
      </c>
      <c r="F111" s="31" t="s">
        <v>198</v>
      </c>
      <c r="G111" s="31" t="s">
        <v>280</v>
      </c>
      <c r="H111" s="31">
        <v>7.4</v>
      </c>
      <c r="I111" s="24">
        <v>7.8</v>
      </c>
      <c r="J111" s="24">
        <v>7.6</v>
      </c>
      <c r="K111" s="24" t="s">
        <v>13</v>
      </c>
      <c r="L111" s="23" t="s">
        <v>291</v>
      </c>
      <c r="M111" s="32" t="s">
        <v>14</v>
      </c>
      <c r="N111" s="23" t="s">
        <v>15</v>
      </c>
    </row>
    <row r="112" spans="1:14" ht="31.5" x14ac:dyDescent="0.25">
      <c r="A112" s="31" t="s">
        <v>2</v>
      </c>
      <c r="B112" s="31" t="s">
        <v>268</v>
      </c>
      <c r="C112" s="31" t="s">
        <v>5</v>
      </c>
      <c r="D112" s="31" t="str">
        <f t="shared" si="1"/>
        <v>BALANCORINA</v>
      </c>
      <c r="E112" s="31" t="str">
        <f>VLOOKUP(D112,'Anexa 1'!O:P,2,FALSE)</f>
        <v>SV317</v>
      </c>
      <c r="F112" s="31" t="s">
        <v>281</v>
      </c>
      <c r="G112" s="31" t="s">
        <v>282</v>
      </c>
      <c r="H112" s="31">
        <v>9.1999999999999993</v>
      </c>
      <c r="I112" s="24">
        <v>9.6</v>
      </c>
      <c r="J112" s="24">
        <v>9.3999999999999986</v>
      </c>
      <c r="K112" s="24" t="s">
        <v>13</v>
      </c>
      <c r="L112" s="23" t="s">
        <v>268</v>
      </c>
      <c r="M112" s="32" t="s">
        <v>14</v>
      </c>
      <c r="N112" s="23" t="s">
        <v>15</v>
      </c>
    </row>
    <row r="113" spans="1:14" ht="31.5" x14ac:dyDescent="0.25">
      <c r="A113" s="31" t="s">
        <v>2</v>
      </c>
      <c r="B113" s="31" t="s">
        <v>269</v>
      </c>
      <c r="C113" s="31" t="s">
        <v>5</v>
      </c>
      <c r="D113" s="31" t="str">
        <f t="shared" si="1"/>
        <v>CoroamăSorin Nicolae</v>
      </c>
      <c r="E113" s="31" t="str">
        <f>VLOOKUP(D113,'Anexa 1'!O:P,2,FALSE)</f>
        <v>SV615</v>
      </c>
      <c r="F113" s="31" t="s">
        <v>283</v>
      </c>
      <c r="G113" s="31" t="s">
        <v>284</v>
      </c>
      <c r="H113" s="31">
        <v>8.6</v>
      </c>
      <c r="I113" s="24">
        <v>9</v>
      </c>
      <c r="J113" s="24">
        <v>8.8000000000000007</v>
      </c>
      <c r="K113" s="24" t="s">
        <v>13</v>
      </c>
      <c r="L113" s="23" t="s">
        <v>269</v>
      </c>
      <c r="M113" s="32" t="s">
        <v>14</v>
      </c>
      <c r="N113" s="23" t="s">
        <v>15</v>
      </c>
    </row>
    <row r="114" spans="1:14" ht="31.5" x14ac:dyDescent="0.25">
      <c r="A114" s="31" t="s">
        <v>2</v>
      </c>
      <c r="B114" s="31" t="s">
        <v>269</v>
      </c>
      <c r="C114" s="31" t="s">
        <v>17</v>
      </c>
      <c r="D114" s="31" t="str">
        <f t="shared" si="1"/>
        <v>ApetreiSorina Andreea</v>
      </c>
      <c r="E114" s="31" t="str">
        <f>VLOOKUP(D114,'Anexa 1'!O:P,2,FALSE)</f>
        <v>SV538</v>
      </c>
      <c r="F114" s="31" t="s">
        <v>285</v>
      </c>
      <c r="G114" s="31" t="s">
        <v>286</v>
      </c>
      <c r="H114" s="31">
        <v>8.6</v>
      </c>
      <c r="I114" s="24">
        <v>8.6</v>
      </c>
      <c r="J114" s="24">
        <v>8.6</v>
      </c>
      <c r="K114" s="24" t="s">
        <v>13</v>
      </c>
      <c r="L114" s="23" t="s">
        <v>269</v>
      </c>
      <c r="M114" s="32" t="s">
        <v>14</v>
      </c>
      <c r="N114" s="23" t="s">
        <v>15</v>
      </c>
    </row>
    <row r="115" spans="1:14" ht="31.5" x14ac:dyDescent="0.25">
      <c r="A115" s="31" t="s">
        <v>2</v>
      </c>
      <c r="B115" s="31" t="s">
        <v>270</v>
      </c>
      <c r="C115" s="31" t="s">
        <v>5</v>
      </c>
      <c r="D115" s="31" t="str">
        <f t="shared" si="1"/>
        <v>ASĂVOAIEANDREI-SERGIU</v>
      </c>
      <c r="E115" s="31" t="str">
        <f>VLOOKUP(D115,'Anexa 1'!O:P,2,FALSE)</f>
        <v>SV278</v>
      </c>
      <c r="F115" s="31" t="s">
        <v>287</v>
      </c>
      <c r="G115" s="31" t="s">
        <v>288</v>
      </c>
      <c r="H115" s="31">
        <v>8</v>
      </c>
      <c r="I115" s="24">
        <v>8.8000000000000007</v>
      </c>
      <c r="J115" s="24">
        <v>8.4</v>
      </c>
      <c r="K115" s="24" t="s">
        <v>13</v>
      </c>
      <c r="L115" s="23" t="s">
        <v>270</v>
      </c>
      <c r="M115" s="32" t="s">
        <v>14</v>
      </c>
      <c r="N115" s="23" t="s">
        <v>15</v>
      </c>
    </row>
    <row r="116" spans="1:14" ht="31.5" x14ac:dyDescent="0.25">
      <c r="A116" s="31" t="s">
        <v>2</v>
      </c>
      <c r="B116" s="31" t="s">
        <v>271</v>
      </c>
      <c r="C116" s="31" t="s">
        <v>5</v>
      </c>
      <c r="D116" s="31" t="str">
        <f t="shared" si="1"/>
        <v>Moroșanu Ovidiu</v>
      </c>
      <c r="E116" s="31" t="str">
        <f>VLOOKUP(D116,'Anexa 1'!O:P,2,FALSE)</f>
        <v>SV785</v>
      </c>
      <c r="F116" s="31" t="s">
        <v>289</v>
      </c>
      <c r="G116" s="31" t="s">
        <v>290</v>
      </c>
      <c r="H116" s="31">
        <v>7.4</v>
      </c>
      <c r="I116" s="24">
        <v>9.1999999999999993</v>
      </c>
      <c r="J116" s="24">
        <v>8.3000000000000007</v>
      </c>
      <c r="K116" s="24" t="s">
        <v>13</v>
      </c>
      <c r="L116" s="23" t="s">
        <v>271</v>
      </c>
      <c r="M116" s="32" t="s">
        <v>14</v>
      </c>
      <c r="N116" s="23" t="s">
        <v>15</v>
      </c>
    </row>
    <row r="117" spans="1:14" ht="31.5" x14ac:dyDescent="0.25">
      <c r="A117" s="31" t="s">
        <v>2</v>
      </c>
      <c r="B117" s="31" t="s">
        <v>292</v>
      </c>
      <c r="C117" s="31" t="s">
        <v>5</v>
      </c>
      <c r="D117" s="31" t="str">
        <f t="shared" si="1"/>
        <v>ZaharieMaria</v>
      </c>
      <c r="E117" s="31" t="str">
        <f>VLOOKUP(D117,'Anexa 1'!O:P,2,FALSE)</f>
        <v>SV493</v>
      </c>
      <c r="F117" s="31" t="s">
        <v>306</v>
      </c>
      <c r="G117" s="31" t="s">
        <v>30</v>
      </c>
      <c r="H117" s="31">
        <v>7</v>
      </c>
      <c r="I117" s="24">
        <v>9.1999999999999993</v>
      </c>
      <c r="J117" s="24">
        <v>8.1</v>
      </c>
      <c r="K117" s="24" t="s">
        <v>13</v>
      </c>
      <c r="L117" s="23" t="s">
        <v>292</v>
      </c>
      <c r="M117" s="32" t="s">
        <v>14</v>
      </c>
      <c r="N117" s="23" t="s">
        <v>15</v>
      </c>
    </row>
    <row r="118" spans="1:14" ht="31.5" x14ac:dyDescent="0.25">
      <c r="A118" s="31" t="s">
        <v>2</v>
      </c>
      <c r="B118" s="31" t="s">
        <v>293</v>
      </c>
      <c r="C118" s="31" t="s">
        <v>5</v>
      </c>
      <c r="D118" s="31" t="str">
        <f t="shared" si="1"/>
        <v>MoraruDumitru</v>
      </c>
      <c r="E118" s="31" t="str">
        <f>VLOOKUP(D118,'Anexa 1'!O:P,2,FALSE)</f>
        <v>Moraru Dumitru</v>
      </c>
      <c r="F118" s="31" t="s">
        <v>307</v>
      </c>
      <c r="G118" s="31" t="s">
        <v>308</v>
      </c>
      <c r="H118" s="31">
        <v>8.1999999999999993</v>
      </c>
      <c r="I118" s="24">
        <v>10</v>
      </c>
      <c r="J118" s="24">
        <v>9.1</v>
      </c>
      <c r="K118" s="24" t="s">
        <v>13</v>
      </c>
      <c r="L118" s="23" t="s">
        <v>293</v>
      </c>
      <c r="M118" s="32" t="s">
        <v>14</v>
      </c>
      <c r="N118" s="23" t="s">
        <v>73</v>
      </c>
    </row>
    <row r="119" spans="1:14" ht="47.25" x14ac:dyDescent="0.25">
      <c r="A119" s="31" t="s">
        <v>2</v>
      </c>
      <c r="B119" s="31" t="s">
        <v>294</v>
      </c>
      <c r="C119" s="31" t="s">
        <v>5</v>
      </c>
      <c r="D119" s="31" t="str">
        <f t="shared" si="1"/>
        <v>CREȚANCIPRIAN FLORENTIN</v>
      </c>
      <c r="E119" s="31" t="str">
        <f>VLOOKUP(D119,'Anexa 1'!O:P,2,FALSE)</f>
        <v>CREȚAN CIPRIAN FLORENTIN</v>
      </c>
      <c r="F119" s="31" t="s">
        <v>309</v>
      </c>
      <c r="G119" s="31" t="s">
        <v>310</v>
      </c>
      <c r="H119" s="31">
        <v>7</v>
      </c>
      <c r="I119" s="24">
        <v>8.8000000000000007</v>
      </c>
      <c r="J119" s="24">
        <v>7.9</v>
      </c>
      <c r="K119" s="24" t="s">
        <v>13</v>
      </c>
      <c r="L119" s="23" t="s">
        <v>294</v>
      </c>
      <c r="M119" s="32" t="s">
        <v>14</v>
      </c>
      <c r="N119" s="23" t="s">
        <v>73</v>
      </c>
    </row>
    <row r="120" spans="1:14" ht="31.5" x14ac:dyDescent="0.25">
      <c r="A120" s="31" t="s">
        <v>2</v>
      </c>
      <c r="B120" s="31" t="s">
        <v>295</v>
      </c>
      <c r="C120" s="31" t="s">
        <v>5</v>
      </c>
      <c r="D120" s="31" t="str">
        <f t="shared" si="1"/>
        <v>ȘTEFĂNOAIAANGELICA</v>
      </c>
      <c r="E120" s="31" t="str">
        <f>VLOOKUP(D120,'Anexa 1'!O:P,2,FALSE)</f>
        <v>SV688</v>
      </c>
      <c r="F120" s="31" t="s">
        <v>311</v>
      </c>
      <c r="G120" s="31" t="s">
        <v>155</v>
      </c>
      <c r="H120" s="31">
        <v>7.6</v>
      </c>
      <c r="I120" s="24">
        <v>10</v>
      </c>
      <c r="J120" s="24">
        <v>8.8000000000000007</v>
      </c>
      <c r="K120" s="24" t="s">
        <v>13</v>
      </c>
      <c r="L120" s="23" t="s">
        <v>295</v>
      </c>
      <c r="M120" s="32" t="s">
        <v>14</v>
      </c>
      <c r="N120" s="23" t="s">
        <v>15</v>
      </c>
    </row>
    <row r="121" spans="1:14" ht="31.5" x14ac:dyDescent="0.25">
      <c r="A121" s="31" t="s">
        <v>2</v>
      </c>
      <c r="B121" s="31" t="s">
        <v>291</v>
      </c>
      <c r="C121" s="31" t="s">
        <v>5</v>
      </c>
      <c r="D121" s="31" t="str">
        <f t="shared" si="1"/>
        <v>POTLOGMARIA-ROXANA</v>
      </c>
      <c r="E121" s="31" t="str">
        <f>VLOOKUP(D121,'Anexa 1'!O:P,2,FALSE)</f>
        <v>SV915</v>
      </c>
      <c r="F121" s="31" t="s">
        <v>312</v>
      </c>
      <c r="G121" s="31" t="s">
        <v>313</v>
      </c>
      <c r="H121" s="31">
        <v>9.1999999999999993</v>
      </c>
      <c r="I121" s="24">
        <v>9.6</v>
      </c>
      <c r="J121" s="24">
        <v>9.3999999999999986</v>
      </c>
      <c r="K121" s="24" t="s">
        <v>13</v>
      </c>
      <c r="L121" s="23" t="s">
        <v>291</v>
      </c>
      <c r="M121" s="32" t="s">
        <v>14</v>
      </c>
      <c r="N121" s="23" t="s">
        <v>15</v>
      </c>
    </row>
    <row r="122" spans="1:14" ht="31.5" x14ac:dyDescent="0.25">
      <c r="A122" s="31" t="s">
        <v>2</v>
      </c>
      <c r="B122" s="31" t="s">
        <v>296</v>
      </c>
      <c r="C122" s="31" t="s">
        <v>5</v>
      </c>
      <c r="D122" s="31" t="str">
        <f t="shared" si="1"/>
        <v>DIACONESCU GABRIEL VASILE</v>
      </c>
      <c r="E122" s="31" t="str">
        <f>VLOOKUP(D122,'Anexa 1'!O:P,2,FALSE)</f>
        <v>SV608</v>
      </c>
      <c r="F122" s="31" t="s">
        <v>314</v>
      </c>
      <c r="G122" s="31" t="s">
        <v>315</v>
      </c>
      <c r="H122" s="31">
        <v>8.1999999999999993</v>
      </c>
      <c r="I122" s="24">
        <v>9.8000000000000007</v>
      </c>
      <c r="J122" s="24">
        <v>9</v>
      </c>
      <c r="K122" s="24" t="s">
        <v>13</v>
      </c>
      <c r="L122" s="23" t="s">
        <v>296</v>
      </c>
      <c r="M122" s="32" t="s">
        <v>14</v>
      </c>
      <c r="N122" s="23" t="s">
        <v>15</v>
      </c>
    </row>
    <row r="123" spans="1:14" ht="31.5" x14ac:dyDescent="0.25">
      <c r="A123" s="31" t="s">
        <v>2</v>
      </c>
      <c r="B123" s="31" t="s">
        <v>297</v>
      </c>
      <c r="C123" s="31" t="s">
        <v>5</v>
      </c>
      <c r="D123" s="31" t="str">
        <f t="shared" si="1"/>
        <v>Lămășanu Enikő</v>
      </c>
      <c r="E123" s="31" t="str">
        <f>VLOOKUP(D123,'Anexa 1'!O:P,2,FALSE)</f>
        <v>SV455</v>
      </c>
      <c r="F123" s="31" t="s">
        <v>316</v>
      </c>
      <c r="G123" s="31" t="s">
        <v>317</v>
      </c>
      <c r="H123" s="31">
        <v>9</v>
      </c>
      <c r="I123" s="24">
        <v>10</v>
      </c>
      <c r="J123" s="24">
        <v>9.5</v>
      </c>
      <c r="K123" s="24" t="s">
        <v>13</v>
      </c>
      <c r="L123" s="23" t="s">
        <v>297</v>
      </c>
      <c r="M123" s="32" t="s">
        <v>14</v>
      </c>
      <c r="N123" s="23" t="s">
        <v>15</v>
      </c>
    </row>
    <row r="124" spans="1:14" ht="31.5" x14ac:dyDescent="0.25">
      <c r="A124" s="31" t="s">
        <v>2</v>
      </c>
      <c r="B124" s="31" t="s">
        <v>298</v>
      </c>
      <c r="C124" s="31" t="s">
        <v>5</v>
      </c>
      <c r="D124" s="31" t="str">
        <f t="shared" si="1"/>
        <v>MocreiEcaterina-Liliana</v>
      </c>
      <c r="E124" s="31" t="str">
        <f>VLOOKUP(D124,'Anexa 1'!O:P,2,FALSE)</f>
        <v>Mocrei Ecaterina-Liliana</v>
      </c>
      <c r="F124" s="31" t="s">
        <v>318</v>
      </c>
      <c r="G124" s="31" t="s">
        <v>319</v>
      </c>
      <c r="H124" s="31">
        <v>8.6</v>
      </c>
      <c r="I124" s="24">
        <v>9.1999999999999993</v>
      </c>
      <c r="J124" s="24">
        <v>8.8999999999999986</v>
      </c>
      <c r="K124" s="24" t="s">
        <v>13</v>
      </c>
      <c r="L124" s="23" t="s">
        <v>298</v>
      </c>
      <c r="M124" s="32" t="s">
        <v>14</v>
      </c>
      <c r="N124" s="23" t="s">
        <v>73</v>
      </c>
    </row>
    <row r="125" spans="1:14" ht="31.5" x14ac:dyDescent="0.25">
      <c r="A125" s="31" t="s">
        <v>2</v>
      </c>
      <c r="B125" s="31" t="s">
        <v>298</v>
      </c>
      <c r="C125" s="31" t="s">
        <v>17</v>
      </c>
      <c r="D125" s="31" t="str">
        <f t="shared" si="1"/>
        <v>BĂNCESCUDUMITRU</v>
      </c>
      <c r="E125" s="31" t="str">
        <f>VLOOKUP(D125,'Anexa 1'!O:P,2,FALSE)</f>
        <v>BĂNCESCU DUMITRU</v>
      </c>
      <c r="F125" s="31" t="s">
        <v>98</v>
      </c>
      <c r="G125" s="31" t="s">
        <v>199</v>
      </c>
      <c r="H125" s="31">
        <v>8</v>
      </c>
      <c r="I125" s="24">
        <v>9.4</v>
      </c>
      <c r="J125" s="24">
        <v>8.6999999999999993</v>
      </c>
      <c r="K125" s="24" t="s">
        <v>13</v>
      </c>
      <c r="L125" s="23" t="s">
        <v>298</v>
      </c>
      <c r="M125" s="32" t="s">
        <v>14</v>
      </c>
      <c r="N125" s="23" t="s">
        <v>73</v>
      </c>
    </row>
    <row r="126" spans="1:14" ht="31.5" x14ac:dyDescent="0.25">
      <c r="A126" s="31" t="s">
        <v>2</v>
      </c>
      <c r="B126" s="31" t="s">
        <v>299</v>
      </c>
      <c r="C126" s="31" t="s">
        <v>5</v>
      </c>
      <c r="D126" s="31" t="str">
        <f t="shared" si="1"/>
        <v>TelișcăMaria</v>
      </c>
      <c r="E126" s="31" t="str">
        <f>VLOOKUP(D126,'Anexa 1'!O:P,2,FALSE)</f>
        <v>SV771</v>
      </c>
      <c r="F126" s="31" t="s">
        <v>320</v>
      </c>
      <c r="G126" s="31" t="s">
        <v>30</v>
      </c>
      <c r="H126" s="31">
        <v>8.8000000000000007</v>
      </c>
      <c r="I126" s="24">
        <v>10</v>
      </c>
      <c r="J126" s="24">
        <v>9.4</v>
      </c>
      <c r="K126" s="24" t="s">
        <v>13</v>
      </c>
      <c r="L126" s="23" t="s">
        <v>299</v>
      </c>
      <c r="M126" s="32" t="s">
        <v>14</v>
      </c>
      <c r="N126" s="23" t="s">
        <v>15</v>
      </c>
    </row>
    <row r="127" spans="1:14" ht="31.5" x14ac:dyDescent="0.25">
      <c r="A127" s="31" t="s">
        <v>2</v>
      </c>
      <c r="B127" s="31" t="s">
        <v>300</v>
      </c>
      <c r="C127" s="31" t="s">
        <v>5</v>
      </c>
      <c r="D127" s="31" t="str">
        <f t="shared" si="1"/>
        <v>Ichim Constantin</v>
      </c>
      <c r="E127" s="31" t="str">
        <f>VLOOKUP(D127,'Anexa 1'!O:P,2,FALSE)</f>
        <v>SV988</v>
      </c>
      <c r="F127" s="31" t="s">
        <v>321</v>
      </c>
      <c r="G127" s="31" t="s">
        <v>322</v>
      </c>
      <c r="H127" s="31">
        <v>8.1999999999999993</v>
      </c>
      <c r="I127" s="24">
        <v>9.8000000000000007</v>
      </c>
      <c r="J127" s="24">
        <v>9</v>
      </c>
      <c r="K127" s="24" t="s">
        <v>13</v>
      </c>
      <c r="L127" s="23" t="s">
        <v>300</v>
      </c>
      <c r="M127" s="32" t="s">
        <v>14</v>
      </c>
      <c r="N127" s="23" t="s">
        <v>15</v>
      </c>
    </row>
    <row r="128" spans="1:14" ht="31.5" x14ac:dyDescent="0.25">
      <c r="A128" s="31" t="s">
        <v>2</v>
      </c>
      <c r="B128" s="31" t="s">
        <v>301</v>
      </c>
      <c r="C128" s="31" t="s">
        <v>5</v>
      </c>
      <c r="D128" s="31" t="str">
        <f t="shared" si="1"/>
        <v>SavinRamona Nicoleta</v>
      </c>
      <c r="E128" s="31" t="str">
        <f>VLOOKUP(D128,'Anexa 1'!O:P,2,FALSE)</f>
        <v>SV214</v>
      </c>
      <c r="F128" s="31" t="s">
        <v>323</v>
      </c>
      <c r="G128" s="31" t="s">
        <v>324</v>
      </c>
      <c r="H128" s="31">
        <v>7.8</v>
      </c>
      <c r="I128" s="24">
        <v>10</v>
      </c>
      <c r="J128" s="24">
        <v>8.9</v>
      </c>
      <c r="K128" s="24" t="s">
        <v>13</v>
      </c>
      <c r="L128" s="23" t="s">
        <v>301</v>
      </c>
      <c r="M128" s="32" t="s">
        <v>14</v>
      </c>
      <c r="N128" s="23" t="s">
        <v>15</v>
      </c>
    </row>
    <row r="129" spans="1:14" ht="31.5" x14ac:dyDescent="0.25">
      <c r="A129" s="31" t="s">
        <v>2</v>
      </c>
      <c r="B129" s="31" t="s">
        <v>302</v>
      </c>
      <c r="C129" s="31" t="s">
        <v>5</v>
      </c>
      <c r="D129" s="31" t="str">
        <f t="shared" si="1"/>
        <v>STRATONGAROFIȚA MARIA</v>
      </c>
      <c r="E129" s="31" t="str">
        <f>VLOOKUP(D129,'Anexa 1'!O:P,2,FALSE)</f>
        <v>SV627</v>
      </c>
      <c r="F129" s="31" t="s">
        <v>325</v>
      </c>
      <c r="G129" s="31" t="s">
        <v>326</v>
      </c>
      <c r="H129" s="31">
        <v>7.4</v>
      </c>
      <c r="I129" s="24">
        <v>9.8000000000000007</v>
      </c>
      <c r="J129" s="24">
        <v>8.6000000000000014</v>
      </c>
      <c r="K129" s="24" t="s">
        <v>13</v>
      </c>
      <c r="L129" s="23" t="s">
        <v>302</v>
      </c>
      <c r="M129" s="32" t="s">
        <v>14</v>
      </c>
      <c r="N129" s="23" t="s">
        <v>15</v>
      </c>
    </row>
    <row r="130" spans="1:14" ht="31.5" x14ac:dyDescent="0.25">
      <c r="A130" s="31" t="s">
        <v>2</v>
      </c>
      <c r="B130" s="31" t="s">
        <v>302</v>
      </c>
      <c r="C130" s="31" t="s">
        <v>17</v>
      </c>
      <c r="D130" s="31" t="str">
        <f t="shared" si="1"/>
        <v>ZAVALNIȚCHI Cornelia-Mihaela</v>
      </c>
      <c r="E130" s="31" t="str">
        <f>VLOOKUP(D130,'Anexa 1'!O:P,2,FALSE)</f>
        <v>SV537</v>
      </c>
      <c r="F130" s="31" t="s">
        <v>327</v>
      </c>
      <c r="G130" s="31" t="s">
        <v>328</v>
      </c>
      <c r="H130" s="31">
        <v>7.4</v>
      </c>
      <c r="I130" s="24">
        <v>9.8000000000000007</v>
      </c>
      <c r="J130" s="24">
        <v>8.6000000000000014</v>
      </c>
      <c r="K130" s="24" t="s">
        <v>13</v>
      </c>
      <c r="L130" s="23" t="s">
        <v>302</v>
      </c>
      <c r="M130" s="32" t="s">
        <v>14</v>
      </c>
      <c r="N130" s="23" t="s">
        <v>15</v>
      </c>
    </row>
    <row r="131" spans="1:14" ht="31.5" x14ac:dyDescent="0.25">
      <c r="A131" s="31" t="s">
        <v>2</v>
      </c>
      <c r="B131" s="31" t="s">
        <v>303</v>
      </c>
      <c r="C131" s="31" t="s">
        <v>5</v>
      </c>
      <c r="D131" s="31" t="str">
        <f t="shared" si="1"/>
        <v>MoroșanLucia</v>
      </c>
      <c r="E131" s="31" t="str">
        <f>VLOOKUP(D131,'Anexa 1'!O:P,2,FALSE)</f>
        <v>SV682</v>
      </c>
      <c r="F131" s="31" t="s">
        <v>329</v>
      </c>
      <c r="G131" s="31" t="s">
        <v>330</v>
      </c>
      <c r="H131" s="31">
        <v>7.8</v>
      </c>
      <c r="I131" s="24">
        <v>9.6</v>
      </c>
      <c r="J131" s="24">
        <v>8.6999999999999993</v>
      </c>
      <c r="K131" s="24" t="s">
        <v>13</v>
      </c>
      <c r="L131" s="23" t="s">
        <v>303</v>
      </c>
      <c r="M131" s="32" t="s">
        <v>14</v>
      </c>
      <c r="N131" s="23" t="s">
        <v>15</v>
      </c>
    </row>
    <row r="132" spans="1:14" ht="31.5" x14ac:dyDescent="0.25">
      <c r="A132" s="31" t="s">
        <v>2</v>
      </c>
      <c r="B132" s="31" t="s">
        <v>304</v>
      </c>
      <c r="C132" s="31" t="s">
        <v>5</v>
      </c>
      <c r="D132" s="31" t="str">
        <f t="shared" si="1"/>
        <v>POPESCUVERONICA-IULIANA</v>
      </c>
      <c r="E132" s="31" t="str">
        <f>VLOOKUP(D132,'Anexa 1'!O:P,2,FALSE)</f>
        <v>SV741</v>
      </c>
      <c r="F132" s="31" t="s">
        <v>195</v>
      </c>
      <c r="G132" s="31" t="s">
        <v>331</v>
      </c>
      <c r="H132" s="31">
        <v>7.8</v>
      </c>
      <c r="I132" s="24">
        <v>9.6</v>
      </c>
      <c r="J132" s="24">
        <v>8.6999999999999993</v>
      </c>
      <c r="K132" s="24" t="s">
        <v>13</v>
      </c>
      <c r="L132" s="23" t="s">
        <v>304</v>
      </c>
      <c r="M132" s="32" t="s">
        <v>14</v>
      </c>
      <c r="N132" s="23" t="s">
        <v>15</v>
      </c>
    </row>
    <row r="133" spans="1:14" ht="31.5" x14ac:dyDescent="0.25">
      <c r="A133" s="31" t="s">
        <v>2</v>
      </c>
      <c r="B133" s="31" t="s">
        <v>305</v>
      </c>
      <c r="C133" s="31" t="s">
        <v>5</v>
      </c>
      <c r="D133" s="31" t="str">
        <f t="shared" si="1"/>
        <v>POHOAȚĂ VASILE</v>
      </c>
      <c r="E133" s="31" t="str">
        <f>VLOOKUP(D133,'Anexa 1'!O:P,2,FALSE)</f>
        <v>SV877</v>
      </c>
      <c r="F133" s="31" t="s">
        <v>332</v>
      </c>
      <c r="G133" s="31" t="s">
        <v>32</v>
      </c>
      <c r="H133" s="31">
        <v>8.8000000000000007</v>
      </c>
      <c r="I133" s="24">
        <v>9.8000000000000007</v>
      </c>
      <c r="J133" s="24">
        <v>9.3000000000000007</v>
      </c>
      <c r="K133" s="24" t="s">
        <v>13</v>
      </c>
      <c r="L133" s="23" t="s">
        <v>305</v>
      </c>
      <c r="M133" s="32" t="s">
        <v>14</v>
      </c>
      <c r="N133" s="23" t="s">
        <v>15</v>
      </c>
    </row>
    <row r="134" spans="1:14" ht="31.5" x14ac:dyDescent="0.25">
      <c r="A134" s="31" t="s">
        <v>2</v>
      </c>
      <c r="B134" s="31" t="s">
        <v>333</v>
      </c>
      <c r="C134" s="31" t="s">
        <v>5</v>
      </c>
      <c r="D134" s="31" t="str">
        <f t="shared" si="1"/>
        <v>BUNDUCGETA CARMEN</v>
      </c>
      <c r="E134" s="31" t="str">
        <f>VLOOKUP(D134,'Anexa 1'!O:P,2,FALSE)</f>
        <v>SV687</v>
      </c>
      <c r="F134" s="31" t="s">
        <v>335</v>
      </c>
      <c r="G134" s="31" t="s">
        <v>336</v>
      </c>
      <c r="H134" s="31">
        <v>7.2</v>
      </c>
      <c r="I134" s="24">
        <v>9</v>
      </c>
      <c r="J134" s="24">
        <v>8.1</v>
      </c>
      <c r="K134" s="24" t="s">
        <v>13</v>
      </c>
      <c r="L134" s="23" t="s">
        <v>333</v>
      </c>
      <c r="M134" s="32" t="s">
        <v>14</v>
      </c>
      <c r="N134" s="23" t="s">
        <v>15</v>
      </c>
    </row>
    <row r="135" spans="1:14" ht="31.5" x14ac:dyDescent="0.25">
      <c r="A135" s="31" t="s">
        <v>2</v>
      </c>
      <c r="B135" s="31" t="s">
        <v>334</v>
      </c>
      <c r="C135" s="31" t="s">
        <v>5</v>
      </c>
      <c r="D135" s="31" t="str">
        <f t="shared" si="1"/>
        <v>DURAELENA - LOREDANA</v>
      </c>
      <c r="E135" s="31" t="str">
        <f>VLOOKUP(D135,'Anexa 1'!O:P,2,FALSE)</f>
        <v>SV112</v>
      </c>
      <c r="F135" s="31" t="s">
        <v>337</v>
      </c>
      <c r="G135" s="31" t="s">
        <v>338</v>
      </c>
      <c r="H135" s="31">
        <v>7.8</v>
      </c>
      <c r="I135" s="24">
        <v>10</v>
      </c>
      <c r="J135" s="24">
        <v>8.9</v>
      </c>
      <c r="K135" s="24" t="s">
        <v>13</v>
      </c>
      <c r="L135" s="23" t="s">
        <v>334</v>
      </c>
      <c r="M135" s="32" t="s">
        <v>14</v>
      </c>
      <c r="N135" s="23" t="s">
        <v>15</v>
      </c>
    </row>
    <row r="136" spans="1:14" ht="31.5" x14ac:dyDescent="0.25">
      <c r="A136" s="31" t="s">
        <v>2</v>
      </c>
      <c r="B136" s="31" t="s">
        <v>339</v>
      </c>
      <c r="C136" s="31" t="s">
        <v>5</v>
      </c>
      <c r="D136" s="31" t="str">
        <f t="shared" si="1"/>
        <v>LEȘANFLOAREA</v>
      </c>
      <c r="E136" s="31" t="str">
        <f>VLOOKUP(D136,'Anexa 1'!O:P,2,FALSE)</f>
        <v>SV167</v>
      </c>
      <c r="F136" s="31" t="s">
        <v>342</v>
      </c>
      <c r="G136" s="31" t="s">
        <v>343</v>
      </c>
      <c r="H136" s="31">
        <v>8</v>
      </c>
      <c r="I136" s="24">
        <v>9</v>
      </c>
      <c r="J136" s="24">
        <v>8.5</v>
      </c>
      <c r="K136" s="24" t="s">
        <v>13</v>
      </c>
      <c r="L136" s="23" t="s">
        <v>339</v>
      </c>
      <c r="M136" s="32" t="s">
        <v>14</v>
      </c>
      <c r="N136" s="23" t="s">
        <v>15</v>
      </c>
    </row>
    <row r="137" spans="1:14" ht="31.5" x14ac:dyDescent="0.25">
      <c r="A137" s="31" t="s">
        <v>2</v>
      </c>
      <c r="B137" s="31" t="s">
        <v>340</v>
      </c>
      <c r="C137" s="31" t="s">
        <v>5</v>
      </c>
      <c r="D137" s="31" t="str">
        <f t="shared" si="1"/>
        <v>DUMITRESCUCARMEN</v>
      </c>
      <c r="E137" s="31" t="str">
        <f>VLOOKUP(D137,'Anexa 1'!O:P,2,FALSE)</f>
        <v>DUMITRESCU CARMEN</v>
      </c>
      <c r="F137" s="31" t="s">
        <v>344</v>
      </c>
      <c r="G137" s="31" t="s">
        <v>345</v>
      </c>
      <c r="H137" s="31">
        <v>8.1999999999999993</v>
      </c>
      <c r="I137" s="24">
        <v>10</v>
      </c>
      <c r="J137" s="24">
        <v>9.1</v>
      </c>
      <c r="K137" s="24" t="s">
        <v>13</v>
      </c>
      <c r="L137" s="23" t="s">
        <v>340</v>
      </c>
      <c r="M137" s="32" t="s">
        <v>14</v>
      </c>
      <c r="N137" s="23" t="s">
        <v>73</v>
      </c>
    </row>
    <row r="138" spans="1:14" ht="31.5" x14ac:dyDescent="0.25">
      <c r="A138" s="31" t="s">
        <v>2</v>
      </c>
      <c r="B138" s="31" t="s">
        <v>341</v>
      </c>
      <c r="C138" s="31" t="s">
        <v>5</v>
      </c>
      <c r="D138" s="31" t="str">
        <f t="shared" si="1"/>
        <v>COVRIGELENA-SIMONA</v>
      </c>
      <c r="E138" s="31" t="str">
        <f>VLOOKUP(D138,'Anexa 1'!O:P,2,FALSE)</f>
        <v>SV826</v>
      </c>
      <c r="F138" s="31" t="s">
        <v>346</v>
      </c>
      <c r="G138" s="31" t="s">
        <v>347</v>
      </c>
      <c r="H138" s="31">
        <v>9.1999999999999993</v>
      </c>
      <c r="I138" s="24">
        <v>10</v>
      </c>
      <c r="J138" s="24">
        <v>9.6</v>
      </c>
      <c r="K138" s="24" t="s">
        <v>13</v>
      </c>
      <c r="L138" s="23" t="s">
        <v>341</v>
      </c>
      <c r="M138" s="32" t="s">
        <v>14</v>
      </c>
      <c r="N138" s="23" t="s">
        <v>15</v>
      </c>
    </row>
    <row r="139" spans="1:14" ht="31.5" x14ac:dyDescent="0.25">
      <c r="A139" s="31" t="s">
        <v>2</v>
      </c>
      <c r="B139" s="31" t="s">
        <v>341</v>
      </c>
      <c r="C139" s="31" t="s">
        <v>17</v>
      </c>
      <c r="D139" s="31" t="str">
        <f t="shared" si="1"/>
        <v>CIORNEISIMONA ALEXANDRA</v>
      </c>
      <c r="E139" s="31" t="str">
        <f>VLOOKUP(D139,'Anexa 1'!O:P,2,FALSE)</f>
        <v>SV730</v>
      </c>
      <c r="F139" s="31" t="s">
        <v>348</v>
      </c>
      <c r="G139" s="31" t="s">
        <v>349</v>
      </c>
      <c r="H139" s="31">
        <v>8.1999999999999993</v>
      </c>
      <c r="I139" s="24">
        <v>10</v>
      </c>
      <c r="J139" s="24">
        <v>9.1</v>
      </c>
      <c r="K139" s="24" t="s">
        <v>13</v>
      </c>
      <c r="L139" s="23" t="s">
        <v>341</v>
      </c>
      <c r="M139" s="32" t="s">
        <v>14</v>
      </c>
      <c r="N139" s="23" t="s">
        <v>15</v>
      </c>
    </row>
    <row r="140" spans="1:14" ht="31.5" x14ac:dyDescent="0.25">
      <c r="A140" s="31" t="s">
        <v>2</v>
      </c>
      <c r="B140" s="31" t="s">
        <v>350</v>
      </c>
      <c r="C140" s="31" t="s">
        <v>5</v>
      </c>
      <c r="D140" s="31" t="str">
        <f t="shared" ref="D140:D190" si="2">CONCATENATE(F140,G140)</f>
        <v>LazurcaVasile</v>
      </c>
      <c r="E140" s="31" t="str">
        <f>VLOOKUP(D140,'Anexa 1'!O:P,2,FALSE)</f>
        <v>Lazurca Vasile</v>
      </c>
      <c r="F140" s="31" t="s">
        <v>355</v>
      </c>
      <c r="G140" s="31" t="s">
        <v>43</v>
      </c>
      <c r="H140" s="31">
        <v>8</v>
      </c>
      <c r="I140" s="24">
        <v>9.4</v>
      </c>
      <c r="J140" s="24">
        <v>8.6999999999999993</v>
      </c>
      <c r="K140" s="24" t="s">
        <v>13</v>
      </c>
      <c r="L140" s="23" t="s">
        <v>350</v>
      </c>
      <c r="M140" s="32" t="s">
        <v>14</v>
      </c>
      <c r="N140" s="23" t="s">
        <v>73</v>
      </c>
    </row>
    <row r="141" spans="1:14" ht="31.5" x14ac:dyDescent="0.25">
      <c r="A141" s="31" t="s">
        <v>2</v>
      </c>
      <c r="B141" s="31" t="s">
        <v>351</v>
      </c>
      <c r="C141" s="31" t="s">
        <v>5</v>
      </c>
      <c r="D141" s="31" t="str">
        <f t="shared" si="2"/>
        <v>VARZARILOREDANA MIHAELA</v>
      </c>
      <c r="E141" s="31" t="str">
        <f>VLOOKUP(D141,'Anexa 1'!O:P,2,FALSE)</f>
        <v>SV989</v>
      </c>
      <c r="F141" s="31" t="s">
        <v>356</v>
      </c>
      <c r="G141" s="31" t="s">
        <v>357</v>
      </c>
      <c r="H141" s="31">
        <v>7.4</v>
      </c>
      <c r="I141" s="24">
        <v>10</v>
      </c>
      <c r="J141" s="24">
        <v>8.6999999999999993</v>
      </c>
      <c r="K141" s="24" t="s">
        <v>13</v>
      </c>
      <c r="L141" s="23" t="s">
        <v>351</v>
      </c>
      <c r="M141" s="32" t="s">
        <v>14</v>
      </c>
      <c r="N141" s="23" t="s">
        <v>15</v>
      </c>
    </row>
    <row r="142" spans="1:14" ht="31.5" x14ac:dyDescent="0.25">
      <c r="A142" s="31" t="s">
        <v>2</v>
      </c>
      <c r="B142" s="31" t="s">
        <v>352</v>
      </c>
      <c r="C142" s="31" t="s">
        <v>5</v>
      </c>
      <c r="D142" s="31" t="str">
        <f t="shared" si="2"/>
        <v>BOIȘTEANUMARIAN</v>
      </c>
      <c r="E142" s="31" t="str">
        <f>VLOOKUP(D142,'Anexa 1'!O:P,2,FALSE)</f>
        <v>SV390</v>
      </c>
      <c r="F142" s="31" t="s">
        <v>358</v>
      </c>
      <c r="G142" s="31" t="s">
        <v>359</v>
      </c>
      <c r="H142" s="31">
        <v>7.4</v>
      </c>
      <c r="I142" s="24">
        <v>10</v>
      </c>
      <c r="J142" s="24">
        <v>8.6999999999999993</v>
      </c>
      <c r="K142" s="24" t="s">
        <v>13</v>
      </c>
      <c r="L142" s="23" t="s">
        <v>352</v>
      </c>
      <c r="M142" s="32" t="s">
        <v>14</v>
      </c>
      <c r="N142" s="23" t="s">
        <v>15</v>
      </c>
    </row>
    <row r="143" spans="1:14" ht="31.5" x14ac:dyDescent="0.25">
      <c r="A143" s="31" t="s">
        <v>2</v>
      </c>
      <c r="B143" s="31" t="s">
        <v>353</v>
      </c>
      <c r="C143" s="31" t="s">
        <v>5</v>
      </c>
      <c r="D143" s="31" t="str">
        <f t="shared" si="2"/>
        <v>IVANTEODOR-CRĂCIUN</v>
      </c>
      <c r="E143" s="31" t="str">
        <f>VLOOKUP(D143,'Anexa 1'!O:P,2,FALSE)</f>
        <v>SV399</v>
      </c>
      <c r="F143" s="31" t="s">
        <v>360</v>
      </c>
      <c r="G143" s="31" t="s">
        <v>361</v>
      </c>
      <c r="H143" s="31">
        <v>7.4</v>
      </c>
      <c r="I143" s="24">
        <v>8.1999999999999993</v>
      </c>
      <c r="J143" s="24">
        <v>7.8</v>
      </c>
      <c r="K143" s="24" t="s">
        <v>13</v>
      </c>
      <c r="L143" s="23" t="s">
        <v>353</v>
      </c>
      <c r="M143" s="32" t="s">
        <v>14</v>
      </c>
      <c r="N143" s="23" t="s">
        <v>15</v>
      </c>
    </row>
    <row r="144" spans="1:14" ht="31.5" x14ac:dyDescent="0.25">
      <c r="A144" s="31" t="s">
        <v>2</v>
      </c>
      <c r="B144" s="31" t="s">
        <v>354</v>
      </c>
      <c r="C144" s="31" t="s">
        <v>5</v>
      </c>
      <c r="D144" s="31" t="str">
        <f t="shared" si="2"/>
        <v xml:space="preserve">Apetroae Roxana Maria </v>
      </c>
      <c r="E144" s="31" t="str">
        <f>VLOOKUP(D144,'Anexa 1'!O:P,2,FALSE)</f>
        <v>SV884</v>
      </c>
      <c r="F144" s="31" t="s">
        <v>362</v>
      </c>
      <c r="G144" s="31" t="s">
        <v>363</v>
      </c>
      <c r="H144" s="31">
        <v>8.6</v>
      </c>
      <c r="I144" s="24">
        <v>9.6</v>
      </c>
      <c r="J144" s="24">
        <v>9.1</v>
      </c>
      <c r="K144" s="24" t="s">
        <v>13</v>
      </c>
      <c r="L144" s="23" t="s">
        <v>354</v>
      </c>
      <c r="M144" s="32" t="s">
        <v>14</v>
      </c>
      <c r="N144" s="23" t="s">
        <v>15</v>
      </c>
    </row>
    <row r="145" spans="1:14" ht="31.5" x14ac:dyDescent="0.25">
      <c r="A145" s="31" t="s">
        <v>2</v>
      </c>
      <c r="B145" s="31" t="s">
        <v>364</v>
      </c>
      <c r="C145" s="31" t="s">
        <v>5</v>
      </c>
      <c r="D145" s="31" t="str">
        <f t="shared" si="2"/>
        <v xml:space="preserve">JURAVLE IULIA </v>
      </c>
      <c r="E145" s="31" t="str">
        <f>VLOOKUP(D145,'Anexa 1'!O:P,2,FALSE)</f>
        <v>SV668</v>
      </c>
      <c r="F145" s="31" t="s">
        <v>367</v>
      </c>
      <c r="G145" s="31" t="s">
        <v>368</v>
      </c>
      <c r="H145" s="31">
        <v>7.6</v>
      </c>
      <c r="I145" s="24">
        <v>9.1999999999999993</v>
      </c>
      <c r="J145" s="24">
        <v>8.3999999999999986</v>
      </c>
      <c r="K145" s="24" t="s">
        <v>13</v>
      </c>
      <c r="L145" s="23" t="s">
        <v>364</v>
      </c>
      <c r="M145" s="32" t="s">
        <v>14</v>
      </c>
      <c r="N145" s="23" t="s">
        <v>15</v>
      </c>
    </row>
    <row r="146" spans="1:14" ht="31.5" x14ac:dyDescent="0.25">
      <c r="A146" s="31" t="s">
        <v>2</v>
      </c>
      <c r="B146" s="31" t="s">
        <v>365</v>
      </c>
      <c r="C146" s="31" t="s">
        <v>5</v>
      </c>
      <c r="D146" s="31" t="str">
        <f t="shared" si="2"/>
        <v>BILICIUCLAVINIA-NICOLETA</v>
      </c>
      <c r="E146" s="31" t="str">
        <f>VLOOKUP(D146,'Anexa 1'!O:P,2,FALSE)</f>
        <v>SV415</v>
      </c>
      <c r="F146" s="31" t="s">
        <v>369</v>
      </c>
      <c r="G146" s="31" t="s">
        <v>370</v>
      </c>
      <c r="H146" s="31">
        <v>7.4</v>
      </c>
      <c r="I146" s="24">
        <v>8.8000000000000007</v>
      </c>
      <c r="J146" s="24">
        <v>8.1000000000000014</v>
      </c>
      <c r="K146" s="24" t="s">
        <v>13</v>
      </c>
      <c r="L146" s="23" t="s">
        <v>365</v>
      </c>
      <c r="M146" s="32" t="s">
        <v>14</v>
      </c>
      <c r="N146" s="23" t="s">
        <v>15</v>
      </c>
    </row>
    <row r="147" spans="1:14" ht="31.5" x14ac:dyDescent="0.25">
      <c r="A147" s="31" t="s">
        <v>2</v>
      </c>
      <c r="B147" s="31" t="s">
        <v>366</v>
      </c>
      <c r="C147" s="31" t="s">
        <v>5</v>
      </c>
      <c r="D147" s="31" t="str">
        <f t="shared" si="2"/>
        <v>ISOPESCUDANIELA</v>
      </c>
      <c r="E147" s="31" t="str">
        <f>VLOOKUP(D147,'Anexa 1'!O:P,2,FALSE)</f>
        <v>SV469</v>
      </c>
      <c r="F147" s="31" t="s">
        <v>371</v>
      </c>
      <c r="G147" s="31" t="s">
        <v>78</v>
      </c>
      <c r="H147" s="31">
        <v>7.8</v>
      </c>
      <c r="I147" s="24">
        <v>9.4</v>
      </c>
      <c r="J147" s="24">
        <v>8.6</v>
      </c>
      <c r="K147" s="24" t="s">
        <v>13</v>
      </c>
      <c r="L147" s="23" t="s">
        <v>366</v>
      </c>
      <c r="M147" s="32" t="s">
        <v>14</v>
      </c>
      <c r="N147" s="23" t="s">
        <v>15</v>
      </c>
    </row>
    <row r="148" spans="1:14" ht="31.5" x14ac:dyDescent="0.25">
      <c r="A148" s="31" t="s">
        <v>2</v>
      </c>
      <c r="B148" s="31" t="s">
        <v>366</v>
      </c>
      <c r="C148" s="31" t="s">
        <v>17</v>
      </c>
      <c r="D148" s="31" t="str">
        <f t="shared" si="2"/>
        <v>TANASELUISA GEORGIANA</v>
      </c>
      <c r="E148" s="31" t="str">
        <f>VLOOKUP(D148,'Anexa 1'!O:P,2,FALSE)</f>
        <v>SV541</v>
      </c>
      <c r="F148" s="31" t="s">
        <v>372</v>
      </c>
      <c r="G148" s="31" t="s">
        <v>373</v>
      </c>
      <c r="H148" s="31">
        <v>7.8</v>
      </c>
      <c r="I148" s="24">
        <v>9.8000000000000007</v>
      </c>
      <c r="J148" s="24">
        <v>8.8000000000000007</v>
      </c>
      <c r="K148" s="24" t="s">
        <v>13</v>
      </c>
      <c r="L148" s="23" t="s">
        <v>366</v>
      </c>
      <c r="M148" s="32" t="s">
        <v>14</v>
      </c>
      <c r="N148" s="23" t="s">
        <v>15</v>
      </c>
    </row>
    <row r="149" spans="1:14" ht="31.5" x14ac:dyDescent="0.25">
      <c r="A149" s="31" t="s">
        <v>2</v>
      </c>
      <c r="B149" s="31" t="s">
        <v>374</v>
      </c>
      <c r="C149" s="31" t="s">
        <v>5</v>
      </c>
      <c r="D149" s="31" t="str">
        <f t="shared" si="2"/>
        <v>VASILIUDUMITRU</v>
      </c>
      <c r="E149" s="31" t="str">
        <f>VLOOKUP(D149,'Anexa 1'!O:P,2,FALSE)</f>
        <v>SV803</v>
      </c>
      <c r="F149" s="31" t="s">
        <v>385</v>
      </c>
      <c r="G149" s="31" t="s">
        <v>199</v>
      </c>
      <c r="H149" s="31">
        <v>8.4</v>
      </c>
      <c r="I149" s="24">
        <v>9.8000000000000007</v>
      </c>
      <c r="J149" s="24">
        <v>9.1000000000000014</v>
      </c>
      <c r="K149" s="24" t="s">
        <v>13</v>
      </c>
      <c r="L149" s="23" t="s">
        <v>374</v>
      </c>
      <c r="M149" s="32" t="s">
        <v>14</v>
      </c>
      <c r="N149" s="23" t="s">
        <v>15</v>
      </c>
    </row>
    <row r="150" spans="1:14" ht="31.5" x14ac:dyDescent="0.25">
      <c r="A150" s="31" t="s">
        <v>2</v>
      </c>
      <c r="B150" s="31" t="s">
        <v>375</v>
      </c>
      <c r="C150" s="31" t="s">
        <v>5</v>
      </c>
      <c r="D150" s="31" t="str">
        <f t="shared" si="2"/>
        <v>CORJUCLoredana</v>
      </c>
      <c r="E150" s="31" t="str">
        <f>VLOOKUP(D150,'Anexa 1'!O:P,2,FALSE)</f>
        <v>SV151</v>
      </c>
      <c r="F150" s="31" t="s">
        <v>386</v>
      </c>
      <c r="G150" s="31" t="s">
        <v>387</v>
      </c>
      <c r="H150" s="31">
        <v>9</v>
      </c>
      <c r="I150" s="24">
        <v>10</v>
      </c>
      <c r="J150" s="24">
        <v>9.5</v>
      </c>
      <c r="K150" s="24" t="s">
        <v>13</v>
      </c>
      <c r="L150" s="23" t="s">
        <v>375</v>
      </c>
      <c r="M150" s="32" t="s">
        <v>14</v>
      </c>
      <c r="N150" s="23" t="s">
        <v>15</v>
      </c>
    </row>
    <row r="151" spans="1:14" ht="31.5" x14ac:dyDescent="0.25">
      <c r="A151" s="31" t="s">
        <v>2</v>
      </c>
      <c r="B151" s="31" t="s">
        <v>376</v>
      </c>
      <c r="C151" s="31" t="s">
        <v>5</v>
      </c>
      <c r="D151" s="31" t="str">
        <f t="shared" si="2"/>
        <v>BRECHLERLILIANA</v>
      </c>
      <c r="E151" s="31" t="str">
        <f>VLOOKUP(D151,'Anexa 1'!O:P,2,FALSE)</f>
        <v>SV367</v>
      </c>
      <c r="F151" s="31" t="s">
        <v>388</v>
      </c>
      <c r="G151" s="31" t="s">
        <v>389</v>
      </c>
      <c r="H151" s="31">
        <v>7.6</v>
      </c>
      <c r="I151" s="24">
        <v>7.8</v>
      </c>
      <c r="J151" s="24">
        <v>7.6999999999999993</v>
      </c>
      <c r="K151" s="24" t="s">
        <v>13</v>
      </c>
      <c r="L151" s="23" t="s">
        <v>376</v>
      </c>
      <c r="M151" s="32" t="s">
        <v>14</v>
      </c>
      <c r="N151" s="23" t="s">
        <v>15</v>
      </c>
    </row>
    <row r="152" spans="1:14" ht="31.5" x14ac:dyDescent="0.25">
      <c r="A152" s="31" t="s">
        <v>2</v>
      </c>
      <c r="B152" s="31" t="s">
        <v>377</v>
      </c>
      <c r="C152" s="31" t="s">
        <v>5</v>
      </c>
      <c r="D152" s="31" t="str">
        <f t="shared" si="2"/>
        <v>TIMOFTEMARIOARA ALINA</v>
      </c>
      <c r="E152" s="31" t="str">
        <f>VLOOKUP(D152,'Anexa 1'!O:P,2,FALSE)</f>
        <v>SV457</v>
      </c>
      <c r="F152" s="31" t="s">
        <v>390</v>
      </c>
      <c r="G152" s="31" t="s">
        <v>391</v>
      </c>
      <c r="H152" s="31">
        <v>7.6</v>
      </c>
      <c r="I152" s="24">
        <v>8.8000000000000007</v>
      </c>
      <c r="J152" s="24">
        <v>8.1999999999999993</v>
      </c>
      <c r="K152" s="24" t="s">
        <v>13</v>
      </c>
      <c r="L152" s="23" t="s">
        <v>377</v>
      </c>
      <c r="M152" s="32" t="s">
        <v>14</v>
      </c>
      <c r="N152" s="23" t="s">
        <v>15</v>
      </c>
    </row>
    <row r="153" spans="1:14" ht="31.5" x14ac:dyDescent="0.25">
      <c r="A153" s="31" t="s">
        <v>2</v>
      </c>
      <c r="B153" s="31" t="s">
        <v>378</v>
      </c>
      <c r="C153" s="31" t="s">
        <v>5</v>
      </c>
      <c r="D153" s="31" t="str">
        <f t="shared" si="2"/>
        <v>HatneanOtilia</v>
      </c>
      <c r="E153" s="31" t="str">
        <f>VLOOKUP(D153,'Anexa 1'!O:P,2,FALSE)</f>
        <v>SV860</v>
      </c>
      <c r="F153" s="31" t="s">
        <v>392</v>
      </c>
      <c r="G153" s="31" t="s">
        <v>393</v>
      </c>
      <c r="H153" s="31">
        <v>7.4</v>
      </c>
      <c r="I153" s="24">
        <v>10</v>
      </c>
      <c r="J153" s="24">
        <v>8.6999999999999993</v>
      </c>
      <c r="K153" s="24" t="s">
        <v>13</v>
      </c>
      <c r="L153" s="23" t="s">
        <v>378</v>
      </c>
      <c r="M153" s="32" t="s">
        <v>14</v>
      </c>
      <c r="N153" s="23" t="s">
        <v>15</v>
      </c>
    </row>
    <row r="154" spans="1:14" ht="31.5" x14ac:dyDescent="0.25">
      <c r="A154" s="31" t="s">
        <v>2</v>
      </c>
      <c r="B154" s="31" t="s">
        <v>379</v>
      </c>
      <c r="C154" s="31" t="s">
        <v>5</v>
      </c>
      <c r="D154" s="31" t="str">
        <f t="shared" si="2"/>
        <v>ButnaruCorina</v>
      </c>
      <c r="E154" s="31" t="str">
        <f>VLOOKUP(D154,'Anexa 1'!O:P,2,FALSE)</f>
        <v>SV125</v>
      </c>
      <c r="F154" s="31" t="s">
        <v>394</v>
      </c>
      <c r="G154" s="31" t="s">
        <v>395</v>
      </c>
      <c r="H154" s="31">
        <v>7.4</v>
      </c>
      <c r="I154" s="24">
        <v>10</v>
      </c>
      <c r="J154" s="24">
        <v>8.6999999999999993</v>
      </c>
      <c r="K154" s="24" t="s">
        <v>13</v>
      </c>
      <c r="L154" s="23" t="s">
        <v>379</v>
      </c>
      <c r="M154" s="32" t="s">
        <v>14</v>
      </c>
      <c r="N154" s="23" t="s">
        <v>15</v>
      </c>
    </row>
    <row r="155" spans="1:14" ht="31.5" x14ac:dyDescent="0.25">
      <c r="A155" s="31" t="s">
        <v>2</v>
      </c>
      <c r="B155" s="31" t="s">
        <v>380</v>
      </c>
      <c r="C155" s="31" t="s">
        <v>5</v>
      </c>
      <c r="D155" s="31" t="str">
        <f t="shared" si="2"/>
        <v>GiosuMarius Gabriel</v>
      </c>
      <c r="E155" s="31" t="str">
        <f>VLOOKUP(D155,'Anexa 1'!O:P,2,FALSE)</f>
        <v>SV650</v>
      </c>
      <c r="F155" s="31" t="s">
        <v>396</v>
      </c>
      <c r="G155" s="31" t="s">
        <v>397</v>
      </c>
      <c r="H155" s="31">
        <v>7.6</v>
      </c>
      <c r="I155" s="24">
        <v>9.6</v>
      </c>
      <c r="J155" s="24">
        <v>8.6</v>
      </c>
      <c r="K155" s="24" t="s">
        <v>13</v>
      </c>
      <c r="L155" s="23" t="s">
        <v>380</v>
      </c>
      <c r="M155" s="32" t="s">
        <v>14</v>
      </c>
      <c r="N155" s="23" t="s">
        <v>15</v>
      </c>
    </row>
    <row r="156" spans="1:14" ht="31.5" x14ac:dyDescent="0.25">
      <c r="A156" s="31" t="s">
        <v>2</v>
      </c>
      <c r="B156" s="31" t="s">
        <v>381</v>
      </c>
      <c r="C156" s="31" t="s">
        <v>5</v>
      </c>
      <c r="D156" s="31" t="str">
        <f t="shared" si="2"/>
        <v>MunteanuEugen</v>
      </c>
      <c r="E156" s="31" t="str">
        <f>VLOOKUP(D156,'Anexa 1'!O:P,2,FALSE)</f>
        <v>SV171</v>
      </c>
      <c r="F156" s="31" t="s">
        <v>218</v>
      </c>
      <c r="G156" s="31" t="s">
        <v>398</v>
      </c>
      <c r="H156" s="31">
        <v>7.6</v>
      </c>
      <c r="I156" s="24">
        <v>9.6</v>
      </c>
      <c r="J156" s="24">
        <v>8.6</v>
      </c>
      <c r="K156" s="24" t="s">
        <v>13</v>
      </c>
      <c r="L156" s="23" t="s">
        <v>381</v>
      </c>
      <c r="M156" s="32" t="s">
        <v>14</v>
      </c>
      <c r="N156" s="23" t="s">
        <v>15</v>
      </c>
    </row>
    <row r="157" spans="1:14" ht="31.5" x14ac:dyDescent="0.25">
      <c r="A157" s="31" t="s">
        <v>2</v>
      </c>
      <c r="B157" s="31" t="s">
        <v>382</v>
      </c>
      <c r="C157" s="31" t="s">
        <v>5</v>
      </c>
      <c r="D157" s="31" t="str">
        <f t="shared" si="2"/>
        <v>PRISACARIUVICTOR</v>
      </c>
      <c r="E157" s="31" t="str">
        <f>VLOOKUP(D157,'Anexa 1'!O:P,2,FALSE)</f>
        <v>SV776</v>
      </c>
      <c r="F157" s="31" t="s">
        <v>399</v>
      </c>
      <c r="G157" s="31" t="s">
        <v>400</v>
      </c>
      <c r="H157" s="31">
        <v>7.4</v>
      </c>
      <c r="I157" s="24">
        <v>9.8000000000000007</v>
      </c>
      <c r="J157" s="24">
        <v>8.6000000000000014</v>
      </c>
      <c r="K157" s="24" t="s">
        <v>13</v>
      </c>
      <c r="L157" s="23" t="s">
        <v>382</v>
      </c>
      <c r="M157" s="32" t="s">
        <v>14</v>
      </c>
      <c r="N157" s="23" t="s">
        <v>15</v>
      </c>
    </row>
    <row r="158" spans="1:14" ht="31.5" x14ac:dyDescent="0.25">
      <c r="A158" s="31" t="s">
        <v>2</v>
      </c>
      <c r="B158" s="31" t="s">
        <v>383</v>
      </c>
      <c r="C158" s="31" t="s">
        <v>5</v>
      </c>
      <c r="D158" s="31" t="str">
        <f t="shared" si="2"/>
        <v>MIHAIGABRIELA</v>
      </c>
      <c r="E158" s="31" t="str">
        <f>VLOOKUP(D158,'Anexa 1'!O:P,2,FALSE)</f>
        <v>SV731</v>
      </c>
      <c r="F158" s="31" t="s">
        <v>401</v>
      </c>
      <c r="G158" s="31" t="s">
        <v>274</v>
      </c>
      <c r="H158" s="31">
        <v>7.4</v>
      </c>
      <c r="I158" s="24">
        <v>10</v>
      </c>
      <c r="J158" s="24">
        <v>8.6999999999999993</v>
      </c>
      <c r="K158" s="24" t="s">
        <v>13</v>
      </c>
      <c r="L158" s="23" t="s">
        <v>383</v>
      </c>
      <c r="M158" s="32" t="s">
        <v>14</v>
      </c>
      <c r="N158" s="23" t="s">
        <v>15</v>
      </c>
    </row>
    <row r="159" spans="1:14" ht="31.5" x14ac:dyDescent="0.25">
      <c r="A159" s="31" t="s">
        <v>2</v>
      </c>
      <c r="B159" s="31" t="s">
        <v>383</v>
      </c>
      <c r="C159" s="31" t="s">
        <v>17</v>
      </c>
      <c r="D159" s="31" t="str">
        <f t="shared" si="2"/>
        <v>TOMA LĂCRĂMIOARA</v>
      </c>
      <c r="E159" s="31" t="str">
        <f>VLOOKUP(D159,'Anexa 1'!O:P,2,FALSE)</f>
        <v>SV952</v>
      </c>
      <c r="F159" s="31" t="s">
        <v>402</v>
      </c>
      <c r="G159" s="31" t="s">
        <v>403</v>
      </c>
      <c r="H159" s="31">
        <v>7.6</v>
      </c>
      <c r="I159" s="24">
        <v>9</v>
      </c>
      <c r="J159" s="24">
        <v>8.3000000000000007</v>
      </c>
      <c r="K159" s="24" t="s">
        <v>13</v>
      </c>
      <c r="L159" s="23" t="s">
        <v>383</v>
      </c>
      <c r="M159" s="32" t="s">
        <v>14</v>
      </c>
      <c r="N159" s="23" t="s">
        <v>15</v>
      </c>
    </row>
    <row r="160" spans="1:14" ht="31.5" x14ac:dyDescent="0.25">
      <c r="A160" s="31" t="s">
        <v>2</v>
      </c>
      <c r="B160" s="31" t="s">
        <v>384</v>
      </c>
      <c r="C160" s="31" t="s">
        <v>5</v>
      </c>
      <c r="D160" s="31" t="str">
        <f t="shared" si="2"/>
        <v>BEREHOLSCHIDANIEL</v>
      </c>
      <c r="E160" s="31" t="str">
        <f>VLOOKUP(D160,'Anexa 1'!O:P,2,FALSE)</f>
        <v>SV378</v>
      </c>
      <c r="F160" s="31" t="s">
        <v>404</v>
      </c>
      <c r="G160" s="31" t="s">
        <v>405</v>
      </c>
      <c r="H160" s="31">
        <v>8.1999999999999993</v>
      </c>
      <c r="I160" s="24">
        <v>10</v>
      </c>
      <c r="J160" s="24">
        <v>9.1</v>
      </c>
      <c r="K160" s="24" t="s">
        <v>13</v>
      </c>
      <c r="L160" s="23" t="s">
        <v>384</v>
      </c>
      <c r="M160" s="32" t="s">
        <v>14</v>
      </c>
      <c r="N160" s="23" t="s">
        <v>15</v>
      </c>
    </row>
    <row r="161" spans="1:14" ht="31.5" x14ac:dyDescent="0.25">
      <c r="A161" s="31" t="s">
        <v>2</v>
      </c>
      <c r="B161" s="31" t="s">
        <v>406</v>
      </c>
      <c r="C161" s="31" t="s">
        <v>5</v>
      </c>
      <c r="D161" s="31" t="str">
        <f t="shared" si="2"/>
        <v xml:space="preserve">ZIMBRURodica </v>
      </c>
      <c r="E161" s="31" t="str">
        <f>VLOOKUP(D161,'Anexa 1'!O:P,2,FALSE)</f>
        <v>SV385</v>
      </c>
      <c r="F161" s="31" t="s">
        <v>411</v>
      </c>
      <c r="G161" s="31" t="s">
        <v>412</v>
      </c>
      <c r="H161" s="31">
        <v>8.8000000000000007</v>
      </c>
      <c r="I161" s="24">
        <v>10</v>
      </c>
      <c r="J161" s="24">
        <v>9.4</v>
      </c>
      <c r="K161" s="24" t="s">
        <v>13</v>
      </c>
      <c r="L161" s="23" t="s">
        <v>406</v>
      </c>
      <c r="M161" s="32" t="s">
        <v>14</v>
      </c>
      <c r="N161" s="23" t="s">
        <v>15</v>
      </c>
    </row>
    <row r="162" spans="1:14" ht="31.5" x14ac:dyDescent="0.25">
      <c r="A162" s="31" t="s">
        <v>2</v>
      </c>
      <c r="B162" s="31" t="s">
        <v>406</v>
      </c>
      <c r="C162" s="31" t="s">
        <v>17</v>
      </c>
      <c r="D162" s="31" t="str">
        <f t="shared" si="2"/>
        <v>IrimiaMihaela Ioana</v>
      </c>
      <c r="E162" s="31" t="str">
        <f>VLOOKUP(D162,'Anexa 1'!O:P,2,FALSE)</f>
        <v>SV505</v>
      </c>
      <c r="F162" s="31" t="s">
        <v>111</v>
      </c>
      <c r="G162" s="31" t="s">
        <v>413</v>
      </c>
      <c r="H162" s="31">
        <v>7.4</v>
      </c>
      <c r="I162" s="24">
        <v>10</v>
      </c>
      <c r="J162" s="24">
        <v>8.6999999999999993</v>
      </c>
      <c r="K162" s="24" t="s">
        <v>13</v>
      </c>
      <c r="L162" s="23" t="s">
        <v>406</v>
      </c>
      <c r="M162" s="32" t="s">
        <v>14</v>
      </c>
      <c r="N162" s="23" t="s">
        <v>15</v>
      </c>
    </row>
    <row r="163" spans="1:14" ht="31.5" x14ac:dyDescent="0.25">
      <c r="A163" s="31" t="s">
        <v>2</v>
      </c>
      <c r="B163" s="31" t="s">
        <v>407</v>
      </c>
      <c r="C163" s="31" t="s">
        <v>5</v>
      </c>
      <c r="D163" s="31" t="str">
        <f t="shared" si="2"/>
        <v>COTOARĂ LUMINIȚA</v>
      </c>
      <c r="E163" s="31" t="str">
        <f>VLOOKUP(D163,'Anexa 1'!O:P,2,FALSE)</f>
        <v>SV289</v>
      </c>
      <c r="F163" s="31" t="s">
        <v>414</v>
      </c>
      <c r="G163" s="31" t="s">
        <v>415</v>
      </c>
      <c r="H163" s="31">
        <v>7.4</v>
      </c>
      <c r="I163" s="24">
        <v>8</v>
      </c>
      <c r="J163" s="24">
        <v>7.7</v>
      </c>
      <c r="K163" s="24" t="s">
        <v>13</v>
      </c>
      <c r="L163" s="23" t="s">
        <v>407</v>
      </c>
      <c r="M163" s="32" t="s">
        <v>14</v>
      </c>
      <c r="N163" s="23" t="s">
        <v>15</v>
      </c>
    </row>
    <row r="164" spans="1:14" ht="47.25" x14ac:dyDescent="0.25">
      <c r="A164" s="31" t="s">
        <v>2</v>
      </c>
      <c r="B164" s="31" t="s">
        <v>408</v>
      </c>
      <c r="C164" s="31" t="s">
        <v>5</v>
      </c>
      <c r="D164" s="31" t="str">
        <f t="shared" si="2"/>
        <v>CASANDRA DANIELA CRISTINA</v>
      </c>
      <c r="E164" s="31" t="str">
        <f>VLOOKUP(D164,'Anexa 1'!O:P,2,FALSE)</f>
        <v>SV755</v>
      </c>
      <c r="F164" s="31" t="s">
        <v>416</v>
      </c>
      <c r="G164" s="31" t="s">
        <v>417</v>
      </c>
      <c r="H164" s="31">
        <v>7.8</v>
      </c>
      <c r="I164" s="24">
        <v>9.6</v>
      </c>
      <c r="J164" s="24">
        <v>8.6999999999999993</v>
      </c>
      <c r="K164" s="24" t="s">
        <v>13</v>
      </c>
      <c r="L164" s="23" t="s">
        <v>408</v>
      </c>
      <c r="M164" s="32" t="s">
        <v>14</v>
      </c>
      <c r="N164" s="23" t="s">
        <v>15</v>
      </c>
    </row>
    <row r="165" spans="1:14" ht="31.5" x14ac:dyDescent="0.25">
      <c r="A165" s="31" t="s">
        <v>2</v>
      </c>
      <c r="B165" s="31" t="s">
        <v>409</v>
      </c>
      <c r="C165" s="31" t="s">
        <v>5</v>
      </c>
      <c r="D165" s="31" t="str">
        <f t="shared" si="2"/>
        <v>DIMITRIUCLAUDIA-ANCA</v>
      </c>
      <c r="E165" s="31" t="str">
        <f>VLOOKUP(D165,'Anexa 1'!O:P,2,FALSE)</f>
        <v>SV178</v>
      </c>
      <c r="F165" s="31" t="s">
        <v>418</v>
      </c>
      <c r="G165" s="31" t="s">
        <v>419</v>
      </c>
      <c r="H165" s="31">
        <v>7.8</v>
      </c>
      <c r="I165" s="24">
        <v>9.8000000000000007</v>
      </c>
      <c r="J165" s="24">
        <v>8.8000000000000007</v>
      </c>
      <c r="K165" s="24" t="s">
        <v>13</v>
      </c>
      <c r="L165" s="23" t="s">
        <v>409</v>
      </c>
      <c r="M165" s="32" t="s">
        <v>14</v>
      </c>
      <c r="N165" s="23" t="s">
        <v>15</v>
      </c>
    </row>
    <row r="166" spans="1:14" ht="31.5" x14ac:dyDescent="0.25">
      <c r="A166" s="31" t="s">
        <v>2</v>
      </c>
      <c r="B166" s="31" t="s">
        <v>410</v>
      </c>
      <c r="C166" s="31" t="s">
        <v>5</v>
      </c>
      <c r="D166" s="31" t="str">
        <f t="shared" si="2"/>
        <v>ȚUGUICOSTEL</v>
      </c>
      <c r="E166" s="31" t="str">
        <f>VLOOKUP(D166,'Anexa 1'!O:P,2,FALSE)</f>
        <v>SV623</v>
      </c>
      <c r="F166" s="31" t="s">
        <v>420</v>
      </c>
      <c r="G166" s="31" t="s">
        <v>421</v>
      </c>
      <c r="H166" s="31">
        <v>8.6</v>
      </c>
      <c r="I166" s="24">
        <v>9.6</v>
      </c>
      <c r="J166" s="24">
        <v>9.1</v>
      </c>
      <c r="K166" s="24" t="s">
        <v>13</v>
      </c>
      <c r="L166" s="23" t="s">
        <v>410</v>
      </c>
      <c r="M166" s="32" t="s">
        <v>14</v>
      </c>
      <c r="N166" s="23" t="s">
        <v>15</v>
      </c>
    </row>
    <row r="167" spans="1:14" ht="31.5" x14ac:dyDescent="0.25">
      <c r="A167" s="31" t="s">
        <v>2</v>
      </c>
      <c r="B167" s="31" t="s">
        <v>422</v>
      </c>
      <c r="C167" s="31" t="s">
        <v>5</v>
      </c>
      <c r="D167" s="31" t="str">
        <f t="shared" si="2"/>
        <v>BUJDEIELENA</v>
      </c>
      <c r="E167" s="31" t="str">
        <f>VLOOKUP(D167,'Anexa 1'!O:P,2,FALSE)</f>
        <v>SV213</v>
      </c>
      <c r="F167" s="31" t="s">
        <v>424</v>
      </c>
      <c r="G167" s="31" t="s">
        <v>425</v>
      </c>
      <c r="H167" s="31">
        <v>7</v>
      </c>
      <c r="I167" s="24">
        <v>8.8000000000000007</v>
      </c>
      <c r="J167" s="24">
        <v>7.9</v>
      </c>
      <c r="K167" s="24" t="s">
        <v>13</v>
      </c>
      <c r="L167" s="23" t="s">
        <v>422</v>
      </c>
      <c r="M167" s="32" t="s">
        <v>14</v>
      </c>
      <c r="N167" s="23" t="s">
        <v>15</v>
      </c>
    </row>
    <row r="168" spans="1:14" ht="31.5" x14ac:dyDescent="0.25">
      <c r="A168" s="31" t="s">
        <v>2</v>
      </c>
      <c r="B168" s="31" t="s">
        <v>423</v>
      </c>
      <c r="C168" s="31" t="s">
        <v>5</v>
      </c>
      <c r="D168" s="31" t="str">
        <f t="shared" si="2"/>
        <v>APETREISIDONIA GEORGETA</v>
      </c>
      <c r="E168" s="31" t="str">
        <f>VLOOKUP(D168,'Anexa 1'!O:P,2,FALSE)</f>
        <v>SV144</v>
      </c>
      <c r="F168" s="31" t="s">
        <v>426</v>
      </c>
      <c r="G168" s="31" t="s">
        <v>427</v>
      </c>
      <c r="H168" s="31">
        <v>8.6</v>
      </c>
      <c r="I168" s="24">
        <v>9.6</v>
      </c>
      <c r="J168" s="24">
        <v>9.1</v>
      </c>
      <c r="K168" s="24" t="s">
        <v>13</v>
      </c>
      <c r="L168" s="23" t="s">
        <v>423</v>
      </c>
      <c r="M168" s="32" t="s">
        <v>14</v>
      </c>
      <c r="N168" s="23" t="s">
        <v>15</v>
      </c>
    </row>
    <row r="169" spans="1:14" ht="31.5" x14ac:dyDescent="0.25">
      <c r="A169" s="31" t="s">
        <v>2</v>
      </c>
      <c r="B169" s="31" t="s">
        <v>423</v>
      </c>
      <c r="C169" s="31" t="s">
        <v>17</v>
      </c>
      <c r="D169" s="31" t="str">
        <f t="shared" si="2"/>
        <v>MIHALCEACONSTANTIN VIOREL</v>
      </c>
      <c r="E169" s="31" t="str">
        <f>VLOOKUP(D169,'Anexa 1'!O:P,2,FALSE)</f>
        <v>SV420</v>
      </c>
      <c r="F169" s="31" t="s">
        <v>428</v>
      </c>
      <c r="G169" s="31" t="s">
        <v>429</v>
      </c>
      <c r="H169" s="31">
        <v>7.6</v>
      </c>
      <c r="I169" s="24">
        <v>9.4</v>
      </c>
      <c r="J169" s="24">
        <v>8.5</v>
      </c>
      <c r="K169" s="24" t="s">
        <v>13</v>
      </c>
      <c r="L169" s="23" t="s">
        <v>423</v>
      </c>
      <c r="M169" s="32" t="s">
        <v>14</v>
      </c>
      <c r="N169" s="23" t="s">
        <v>15</v>
      </c>
    </row>
    <row r="170" spans="1:14" ht="31.5" x14ac:dyDescent="0.25">
      <c r="A170" s="31" t="s">
        <v>2</v>
      </c>
      <c r="B170" s="31" t="s">
        <v>430</v>
      </c>
      <c r="C170" s="31" t="s">
        <v>17</v>
      </c>
      <c r="D170" s="31" t="str">
        <f t="shared" si="2"/>
        <v>CiupuMariana-Vica</v>
      </c>
      <c r="E170" s="31" t="str">
        <f>VLOOKUP(D170,'Anexa 1'!O:P,2,FALSE)</f>
        <v>Ciupu Mariana-Vica</v>
      </c>
      <c r="F170" s="31" t="s">
        <v>440</v>
      </c>
      <c r="G170" s="31" t="s">
        <v>441</v>
      </c>
      <c r="H170" s="31">
        <v>7.6</v>
      </c>
      <c r="I170" s="24">
        <v>9.1999999999999993</v>
      </c>
      <c r="J170" s="24">
        <v>8.3999999999999986</v>
      </c>
      <c r="K170" s="24" t="s">
        <v>13</v>
      </c>
      <c r="L170" s="23" t="s">
        <v>430</v>
      </c>
      <c r="M170" s="32" t="s">
        <v>14</v>
      </c>
      <c r="N170" s="23" t="s">
        <v>73</v>
      </c>
    </row>
    <row r="171" spans="1:14" ht="31.5" x14ac:dyDescent="0.25">
      <c r="A171" s="31" t="s">
        <v>2</v>
      </c>
      <c r="B171" s="31" t="s">
        <v>431</v>
      </c>
      <c r="C171" s="31" t="s">
        <v>5</v>
      </c>
      <c r="D171" s="31" t="str">
        <f t="shared" si="2"/>
        <v>VOIVOD ANCUȚA</v>
      </c>
      <c r="E171" s="31" t="str">
        <f>VLOOKUP(D171,'Anexa 1'!O:P,2,FALSE)</f>
        <v>SV422</v>
      </c>
      <c r="F171" s="31" t="s">
        <v>442</v>
      </c>
      <c r="G171" s="31" t="s">
        <v>443</v>
      </c>
      <c r="H171" s="31">
        <v>7.2</v>
      </c>
      <c r="I171" s="24">
        <v>9.4</v>
      </c>
      <c r="J171" s="24">
        <v>8.3000000000000007</v>
      </c>
      <c r="K171" s="24" t="s">
        <v>13</v>
      </c>
      <c r="L171" s="23" t="s">
        <v>431</v>
      </c>
      <c r="M171" s="32" t="s">
        <v>14</v>
      </c>
      <c r="N171" s="23" t="s">
        <v>15</v>
      </c>
    </row>
    <row r="172" spans="1:14" ht="31.5" x14ac:dyDescent="0.25">
      <c r="A172" s="31" t="s">
        <v>2</v>
      </c>
      <c r="B172" s="31" t="s">
        <v>432</v>
      </c>
      <c r="C172" s="31" t="s">
        <v>5</v>
      </c>
      <c r="D172" s="31" t="str">
        <f t="shared" si="2"/>
        <v>Larionescu Corina</v>
      </c>
      <c r="E172" s="31" t="str">
        <f>VLOOKUP(D172,'Anexa 1'!O:P,2,FALSE)</f>
        <v>SV253</v>
      </c>
      <c r="F172" s="31" t="s">
        <v>444</v>
      </c>
      <c r="G172" s="31" t="s">
        <v>395</v>
      </c>
      <c r="H172" s="31">
        <v>7.6</v>
      </c>
      <c r="I172" s="24">
        <v>9.4</v>
      </c>
      <c r="J172" s="24">
        <v>8.5</v>
      </c>
      <c r="K172" s="24" t="s">
        <v>13</v>
      </c>
      <c r="L172" s="23" t="s">
        <v>432</v>
      </c>
      <c r="M172" s="32" t="s">
        <v>14</v>
      </c>
      <c r="N172" s="23" t="s">
        <v>15</v>
      </c>
    </row>
    <row r="173" spans="1:14" ht="31.5" x14ac:dyDescent="0.25">
      <c r="A173" s="31" t="s">
        <v>2</v>
      </c>
      <c r="B173" s="31" t="s">
        <v>433</v>
      </c>
      <c r="C173" s="31" t="s">
        <v>5</v>
      </c>
      <c r="D173" s="31" t="str">
        <f t="shared" si="2"/>
        <v>OPREAOANA MIRUNA</v>
      </c>
      <c r="E173" s="31" t="str">
        <f>VLOOKUP(D173,'Anexa 1'!O:P,2,FALSE)</f>
        <v>SV878</v>
      </c>
      <c r="F173" s="31" t="s">
        <v>445</v>
      </c>
      <c r="G173" s="31" t="s">
        <v>446</v>
      </c>
      <c r="H173" s="31">
        <v>8.8000000000000007</v>
      </c>
      <c r="I173" s="24">
        <v>10</v>
      </c>
      <c r="J173" s="24">
        <v>9.4</v>
      </c>
      <c r="K173" s="24" t="s">
        <v>13</v>
      </c>
      <c r="L173" s="23" t="s">
        <v>433</v>
      </c>
      <c r="M173" s="32" t="s">
        <v>14</v>
      </c>
      <c r="N173" s="23" t="s">
        <v>15</v>
      </c>
    </row>
    <row r="174" spans="1:14" ht="31.5" x14ac:dyDescent="0.25">
      <c r="A174" s="31" t="s">
        <v>2</v>
      </c>
      <c r="B174" s="31" t="s">
        <v>434</v>
      </c>
      <c r="C174" s="31" t="s">
        <v>5</v>
      </c>
      <c r="D174" s="31" t="str">
        <f t="shared" si="2"/>
        <v>MihăilăMircea Constantin</v>
      </c>
      <c r="E174" s="31" t="str">
        <f>VLOOKUP(D174,'Anexa 1'!O:P,2,FALSE)</f>
        <v>SV822</v>
      </c>
      <c r="F174" s="31" t="s">
        <v>447</v>
      </c>
      <c r="G174" s="31" t="s">
        <v>448</v>
      </c>
      <c r="H174" s="31">
        <v>8.8000000000000007</v>
      </c>
      <c r="I174" s="24">
        <v>10</v>
      </c>
      <c r="J174" s="24">
        <v>9.4</v>
      </c>
      <c r="K174" s="24" t="s">
        <v>13</v>
      </c>
      <c r="L174" s="23" t="s">
        <v>434</v>
      </c>
      <c r="M174" s="32" t="s">
        <v>14</v>
      </c>
      <c r="N174" s="23" t="s">
        <v>15</v>
      </c>
    </row>
    <row r="175" spans="1:14" ht="31.5" x14ac:dyDescent="0.25">
      <c r="A175" s="31" t="s">
        <v>2</v>
      </c>
      <c r="B175" s="31" t="s">
        <v>435</v>
      </c>
      <c r="C175" s="31" t="s">
        <v>5</v>
      </c>
      <c r="D175" s="31" t="str">
        <f t="shared" si="2"/>
        <v>PAICUDORINA</v>
      </c>
      <c r="E175" s="31" t="str">
        <f>VLOOKUP(D175,'Anexa 1'!O:P,2,FALSE)</f>
        <v>SV883</v>
      </c>
      <c r="F175" s="31" t="s">
        <v>449</v>
      </c>
      <c r="G175" s="31" t="s">
        <v>142</v>
      </c>
      <c r="H175" s="31">
        <v>7.2</v>
      </c>
      <c r="I175" s="24">
        <v>9.6</v>
      </c>
      <c r="J175" s="24">
        <v>8.4</v>
      </c>
      <c r="K175" s="24" t="s">
        <v>13</v>
      </c>
      <c r="L175" s="23" t="s">
        <v>435</v>
      </c>
      <c r="M175" s="32" t="s">
        <v>14</v>
      </c>
      <c r="N175" s="23" t="s">
        <v>15</v>
      </c>
    </row>
    <row r="176" spans="1:14" ht="31.5" x14ac:dyDescent="0.25">
      <c r="A176" s="31" t="s">
        <v>2</v>
      </c>
      <c r="B176" s="31" t="s">
        <v>436</v>
      </c>
      <c r="C176" s="31" t="s">
        <v>5</v>
      </c>
      <c r="D176" s="31" t="str">
        <f t="shared" si="2"/>
        <v>RusuLucian - Ionut</v>
      </c>
      <c r="E176" s="31" t="str">
        <f>VLOOKUP(D176,'Anexa 1'!O:P,2,FALSE)</f>
        <v>SV572</v>
      </c>
      <c r="F176" s="31" t="s">
        <v>450</v>
      </c>
      <c r="G176" s="31" t="s">
        <v>451</v>
      </c>
      <c r="H176" s="31">
        <v>7</v>
      </c>
      <c r="I176" s="24">
        <v>8.1999999999999993</v>
      </c>
      <c r="J176" s="24">
        <v>7.6</v>
      </c>
      <c r="K176" s="24" t="s">
        <v>13</v>
      </c>
      <c r="L176" s="23" t="s">
        <v>436</v>
      </c>
      <c r="M176" s="32" t="s">
        <v>14</v>
      </c>
      <c r="N176" s="23" t="s">
        <v>15</v>
      </c>
    </row>
    <row r="177" spans="1:14" ht="31.5" x14ac:dyDescent="0.25">
      <c r="A177" s="31" t="s">
        <v>2</v>
      </c>
      <c r="B177" s="31" t="s">
        <v>437</v>
      </c>
      <c r="C177" s="31" t="s">
        <v>5</v>
      </c>
      <c r="D177" s="31" t="str">
        <f t="shared" si="2"/>
        <v>DumitrutIonela</v>
      </c>
      <c r="E177" s="31" t="str">
        <f>VLOOKUP(D177,'Anexa 1'!O:P,2,FALSE)</f>
        <v>SV323</v>
      </c>
      <c r="F177" s="31" t="s">
        <v>452</v>
      </c>
      <c r="G177" s="31" t="s">
        <v>453</v>
      </c>
      <c r="H177" s="31">
        <v>7.4</v>
      </c>
      <c r="I177" s="24">
        <v>9.6</v>
      </c>
      <c r="J177" s="24">
        <v>8.5</v>
      </c>
      <c r="K177" s="24" t="s">
        <v>13</v>
      </c>
      <c r="L177" s="23" t="s">
        <v>437</v>
      </c>
      <c r="M177" s="32" t="s">
        <v>14</v>
      </c>
      <c r="N177" s="23" t="s">
        <v>15</v>
      </c>
    </row>
    <row r="178" spans="1:14" ht="31.5" x14ac:dyDescent="0.25">
      <c r="A178" s="31" t="s">
        <v>2</v>
      </c>
      <c r="B178" s="31" t="s">
        <v>438</v>
      </c>
      <c r="C178" s="31" t="s">
        <v>5</v>
      </c>
      <c r="D178" s="31" t="str">
        <f t="shared" si="2"/>
        <v>ANTOCHIGEORGETA</v>
      </c>
      <c r="E178" s="31" t="str">
        <f>VLOOKUP(D178,'Anexa 1'!O:P,2,FALSE)</f>
        <v>SV944</v>
      </c>
      <c r="F178" s="31" t="s">
        <v>454</v>
      </c>
      <c r="G178" s="31" t="s">
        <v>455</v>
      </c>
      <c r="H178" s="31">
        <v>8</v>
      </c>
      <c r="I178" s="24">
        <v>10</v>
      </c>
      <c r="J178" s="24">
        <v>9</v>
      </c>
      <c r="K178" s="24" t="s">
        <v>13</v>
      </c>
      <c r="L178" s="23" t="s">
        <v>438</v>
      </c>
      <c r="M178" s="32" t="s">
        <v>14</v>
      </c>
      <c r="N178" s="23" t="s">
        <v>15</v>
      </c>
    </row>
    <row r="179" spans="1:14" ht="31.5" x14ac:dyDescent="0.25">
      <c r="A179" s="31" t="s">
        <v>2</v>
      </c>
      <c r="B179" s="31" t="s">
        <v>439</v>
      </c>
      <c r="C179" s="31" t="s">
        <v>5</v>
      </c>
      <c r="D179" s="31" t="str">
        <f t="shared" si="2"/>
        <v>MIRONCRISTINA</v>
      </c>
      <c r="E179" s="31" t="str">
        <f>VLOOKUP(D179,'Anexa 1'!O:P,2,FALSE)</f>
        <v>SV372</v>
      </c>
      <c r="F179" s="31" t="s">
        <v>456</v>
      </c>
      <c r="G179" s="31" t="s">
        <v>21</v>
      </c>
      <c r="H179" s="31">
        <v>8.8000000000000007</v>
      </c>
      <c r="I179" s="24">
        <v>10</v>
      </c>
      <c r="J179" s="24">
        <v>9.4</v>
      </c>
      <c r="K179" s="24" t="s">
        <v>13</v>
      </c>
      <c r="L179" s="23" t="s">
        <v>439</v>
      </c>
      <c r="M179" s="32" t="s">
        <v>14</v>
      </c>
      <c r="N179" s="23" t="s">
        <v>15</v>
      </c>
    </row>
    <row r="180" spans="1:14" ht="31.5" x14ac:dyDescent="0.25">
      <c r="A180" s="31" t="s">
        <v>2</v>
      </c>
      <c r="B180" s="31" t="s">
        <v>457</v>
      </c>
      <c r="C180" s="31" t="s">
        <v>5</v>
      </c>
      <c r="D180" s="31" t="str">
        <f t="shared" si="2"/>
        <v>CREVCOELENA-LOREDANA</v>
      </c>
      <c r="E180" s="31" t="str">
        <f>VLOOKUP(D180,'Anexa 1'!O:P,2,FALSE)</f>
        <v>SV685</v>
      </c>
      <c r="F180" s="31" t="s">
        <v>465</v>
      </c>
      <c r="G180" s="31" t="s">
        <v>466</v>
      </c>
      <c r="H180" s="31">
        <v>7.4</v>
      </c>
      <c r="I180" s="24">
        <v>9.6</v>
      </c>
      <c r="J180" s="24">
        <v>8.5</v>
      </c>
      <c r="K180" s="24" t="s">
        <v>13</v>
      </c>
      <c r="L180" s="23" t="s">
        <v>457</v>
      </c>
      <c r="M180" s="32" t="s">
        <v>14</v>
      </c>
      <c r="N180" s="23" t="s">
        <v>15</v>
      </c>
    </row>
    <row r="181" spans="1:14" ht="31.5" x14ac:dyDescent="0.25">
      <c r="A181" s="31" t="s">
        <v>2</v>
      </c>
      <c r="B181" s="31" t="s">
        <v>458</v>
      </c>
      <c r="C181" s="31" t="s">
        <v>5</v>
      </c>
      <c r="D181" s="31" t="str">
        <f t="shared" si="2"/>
        <v>CIUCMARIA</v>
      </c>
      <c r="E181" s="31" t="str">
        <f>VLOOKUP(D181,'Anexa 1'!O:P,2,FALSE)</f>
        <v>SV100</v>
      </c>
      <c r="F181" s="31" t="s">
        <v>467</v>
      </c>
      <c r="G181" s="31" t="s">
        <v>108</v>
      </c>
      <c r="H181" s="31">
        <v>8.1999999999999993</v>
      </c>
      <c r="I181" s="24">
        <v>9.1999999999999993</v>
      </c>
      <c r="J181" s="24">
        <v>8.6999999999999993</v>
      </c>
      <c r="K181" s="24" t="s">
        <v>13</v>
      </c>
      <c r="L181" s="23" t="s">
        <v>458</v>
      </c>
      <c r="M181" s="32" t="s">
        <v>14</v>
      </c>
      <c r="N181" s="23" t="s">
        <v>15</v>
      </c>
    </row>
    <row r="182" spans="1:14" ht="31.5" x14ac:dyDescent="0.25">
      <c r="A182" s="31" t="s">
        <v>2</v>
      </c>
      <c r="B182" s="31" t="s">
        <v>459</v>
      </c>
      <c r="C182" s="31" t="s">
        <v>5</v>
      </c>
      <c r="D182" s="31" t="str">
        <f t="shared" si="2"/>
        <v>OblezniucSorina</v>
      </c>
      <c r="E182" s="31" t="str">
        <f>VLOOKUP(D182,'Anexa 1'!O:P,2,FALSE)</f>
        <v>SV834</v>
      </c>
      <c r="F182" s="31" t="s">
        <v>468</v>
      </c>
      <c r="G182" s="31" t="s">
        <v>469</v>
      </c>
      <c r="H182" s="31">
        <v>7.8</v>
      </c>
      <c r="I182" s="24">
        <v>10</v>
      </c>
      <c r="J182" s="24">
        <v>8.9</v>
      </c>
      <c r="K182" s="24" t="s">
        <v>13</v>
      </c>
      <c r="L182" s="23" t="s">
        <v>459</v>
      </c>
      <c r="M182" s="32" t="s">
        <v>14</v>
      </c>
      <c r="N182" s="23" t="s">
        <v>15</v>
      </c>
    </row>
    <row r="183" spans="1:14" ht="31.5" x14ac:dyDescent="0.25">
      <c r="A183" s="31" t="s">
        <v>2</v>
      </c>
      <c r="B183" s="31" t="s">
        <v>460</v>
      </c>
      <c r="C183" s="31" t="s">
        <v>5</v>
      </c>
      <c r="D183" s="31" t="str">
        <f t="shared" si="2"/>
        <v>COCÎRLĂ LĂCRĂMIOARA</v>
      </c>
      <c r="E183" s="31" t="str">
        <f>VLOOKUP(D183,'Anexa 1'!O:P,2,FALSE)</f>
        <v>SV620</v>
      </c>
      <c r="F183" s="31" t="s">
        <v>470</v>
      </c>
      <c r="G183" s="31" t="s">
        <v>403</v>
      </c>
      <c r="H183" s="31">
        <v>8.1999999999999993</v>
      </c>
      <c r="I183" s="24">
        <v>9.8000000000000007</v>
      </c>
      <c r="J183" s="24">
        <v>9</v>
      </c>
      <c r="K183" s="24" t="s">
        <v>13</v>
      </c>
      <c r="L183" s="23" t="s">
        <v>460</v>
      </c>
      <c r="M183" s="32" t="s">
        <v>14</v>
      </c>
      <c r="N183" s="23" t="s">
        <v>15</v>
      </c>
    </row>
    <row r="184" spans="1:14" ht="31.5" x14ac:dyDescent="0.25">
      <c r="A184" s="31" t="s">
        <v>2</v>
      </c>
      <c r="B184" s="31" t="s">
        <v>461</v>
      </c>
      <c r="C184" s="31" t="s">
        <v>5</v>
      </c>
      <c r="D184" s="31" t="str">
        <f t="shared" si="2"/>
        <v>CHIMIUCGEORGIANA</v>
      </c>
      <c r="E184" s="31" t="str">
        <f>VLOOKUP(D184,'Anexa 1'!O:P,2,FALSE)</f>
        <v>SV382</v>
      </c>
      <c r="F184" s="31" t="s">
        <v>471</v>
      </c>
      <c r="G184" s="31" t="s">
        <v>472</v>
      </c>
      <c r="H184" s="31">
        <v>7.2</v>
      </c>
      <c r="I184" s="24">
        <v>9</v>
      </c>
      <c r="J184" s="24">
        <v>8.1</v>
      </c>
      <c r="K184" s="24" t="s">
        <v>13</v>
      </c>
      <c r="L184" s="23" t="s">
        <v>461</v>
      </c>
      <c r="M184" s="32" t="s">
        <v>14</v>
      </c>
      <c r="N184" s="23" t="s">
        <v>15</v>
      </c>
    </row>
    <row r="185" spans="1:14" ht="31.5" x14ac:dyDescent="0.25">
      <c r="A185" s="31" t="s">
        <v>2</v>
      </c>
      <c r="B185" s="31" t="s">
        <v>462</v>
      </c>
      <c r="C185" s="31" t="s">
        <v>5</v>
      </c>
      <c r="D185" s="31" t="str">
        <f t="shared" si="2"/>
        <v>GEAMAN ELENA</v>
      </c>
      <c r="E185" s="31" t="str">
        <f>VLOOKUP(D185,'Anexa 1'!O:P,2,FALSE)</f>
        <v>SV720</v>
      </c>
      <c r="F185" s="31" t="s">
        <v>473</v>
      </c>
      <c r="G185" s="31" t="s">
        <v>425</v>
      </c>
      <c r="H185" s="31">
        <v>7.4</v>
      </c>
      <c r="I185" s="24">
        <v>9.4</v>
      </c>
      <c r="J185" s="24">
        <v>8.4</v>
      </c>
      <c r="K185" s="24" t="s">
        <v>13</v>
      </c>
      <c r="L185" s="23" t="s">
        <v>462</v>
      </c>
      <c r="M185" s="32" t="s">
        <v>14</v>
      </c>
      <c r="N185" s="23" t="s">
        <v>15</v>
      </c>
    </row>
    <row r="186" spans="1:14" ht="31.5" x14ac:dyDescent="0.25">
      <c r="A186" s="31" t="s">
        <v>2</v>
      </c>
      <c r="B186" s="31" t="s">
        <v>463</v>
      </c>
      <c r="C186" s="31" t="s">
        <v>5</v>
      </c>
      <c r="D186" s="31" t="str">
        <f t="shared" si="2"/>
        <v>COLBANMONICA-GEORGETA</v>
      </c>
      <c r="E186" s="31" t="str">
        <f>VLOOKUP(D186,'Anexa 1'!O:P,2,FALSE)</f>
        <v>SV417</v>
      </c>
      <c r="F186" s="31" t="s">
        <v>474</v>
      </c>
      <c r="G186" s="31" t="s">
        <v>475</v>
      </c>
      <c r="H186" s="31">
        <v>7.6</v>
      </c>
      <c r="I186" s="24">
        <v>9</v>
      </c>
      <c r="J186" s="24">
        <v>8.3000000000000007</v>
      </c>
      <c r="K186" s="24" t="s">
        <v>13</v>
      </c>
      <c r="L186" s="23" t="s">
        <v>463</v>
      </c>
      <c r="M186" s="32" t="s">
        <v>14</v>
      </c>
      <c r="N186" s="23" t="s">
        <v>15</v>
      </c>
    </row>
    <row r="187" spans="1:14" ht="31.5" x14ac:dyDescent="0.25">
      <c r="A187" s="31" t="s">
        <v>2</v>
      </c>
      <c r="B187" s="31" t="s">
        <v>464</v>
      </c>
      <c r="C187" s="31" t="s">
        <v>5</v>
      </c>
      <c r="D187" s="31" t="str">
        <f t="shared" si="2"/>
        <v>TURTUREANSANDA MARIANA</v>
      </c>
      <c r="E187" s="31" t="str">
        <f>VLOOKUP(D187,'Anexa 1'!O:P,2,FALSE)</f>
        <v>SV981</v>
      </c>
      <c r="F187" s="31" t="s">
        <v>476</v>
      </c>
      <c r="G187" s="31" t="s">
        <v>477</v>
      </c>
      <c r="H187" s="31">
        <v>7.8</v>
      </c>
      <c r="I187" s="24">
        <v>8.6</v>
      </c>
      <c r="J187" s="24">
        <v>8.1999999999999993</v>
      </c>
      <c r="K187" s="24" t="s">
        <v>13</v>
      </c>
      <c r="L187" s="23" t="s">
        <v>464</v>
      </c>
      <c r="M187" s="32" t="s">
        <v>14</v>
      </c>
      <c r="N187" s="23" t="s">
        <v>15</v>
      </c>
    </row>
    <row r="188" spans="1:14" ht="31.5" x14ac:dyDescent="0.25">
      <c r="A188" s="31" t="s">
        <v>2</v>
      </c>
      <c r="B188" s="31" t="s">
        <v>478</v>
      </c>
      <c r="C188" s="31" t="s">
        <v>5</v>
      </c>
      <c r="D188" s="31" t="str">
        <f t="shared" si="2"/>
        <v>BOTEZATUDANIELA</v>
      </c>
      <c r="E188" s="31" t="str">
        <f>VLOOKUP(D188,'Anexa 1'!O:P,2,FALSE)</f>
        <v>SV903</v>
      </c>
      <c r="F188" s="31" t="s">
        <v>481</v>
      </c>
      <c r="G188" s="31" t="s">
        <v>78</v>
      </c>
      <c r="H188" s="31">
        <v>8.1999999999999993</v>
      </c>
      <c r="I188" s="24">
        <v>7.6</v>
      </c>
      <c r="J188" s="24">
        <v>7.8999999999999995</v>
      </c>
      <c r="K188" s="24" t="s">
        <v>13</v>
      </c>
      <c r="L188" s="23" t="s">
        <v>478</v>
      </c>
      <c r="M188" s="32" t="s">
        <v>14</v>
      </c>
      <c r="N188" s="23" t="s">
        <v>15</v>
      </c>
    </row>
    <row r="189" spans="1:14" ht="31.5" x14ac:dyDescent="0.25">
      <c r="A189" s="31" t="s">
        <v>2</v>
      </c>
      <c r="B189" s="31" t="s">
        <v>479</v>
      </c>
      <c r="C189" s="31" t="s">
        <v>5</v>
      </c>
      <c r="D189" s="31" t="str">
        <f t="shared" si="2"/>
        <v>TomescuIoan Gelu</v>
      </c>
      <c r="E189" s="31" t="str">
        <f>VLOOKUP(D189,'Anexa 1'!O:P,2,FALSE)</f>
        <v>SV840</v>
      </c>
      <c r="F189" s="31" t="s">
        <v>482</v>
      </c>
      <c r="G189" s="31" t="s">
        <v>483</v>
      </c>
      <c r="H189" s="31">
        <v>7.2</v>
      </c>
      <c r="I189" s="24">
        <v>9.4</v>
      </c>
      <c r="J189" s="24">
        <v>8.3000000000000007</v>
      </c>
      <c r="K189" s="24" t="s">
        <v>13</v>
      </c>
      <c r="L189" s="23" t="s">
        <v>479</v>
      </c>
      <c r="M189" s="32" t="s">
        <v>14</v>
      </c>
      <c r="N189" s="23" t="s">
        <v>15</v>
      </c>
    </row>
    <row r="190" spans="1:14" ht="31.5" x14ac:dyDescent="0.25">
      <c r="A190" s="31" t="s">
        <v>2</v>
      </c>
      <c r="B190" s="31" t="s">
        <v>480</v>
      </c>
      <c r="C190" s="31" t="s">
        <v>5</v>
      </c>
      <c r="D190" s="31" t="str">
        <f t="shared" si="2"/>
        <v>MERCHES MONICA</v>
      </c>
      <c r="E190" s="31" t="str">
        <f>VLOOKUP(D190,'Anexa 1'!O:P,2,FALSE)</f>
        <v>SV283</v>
      </c>
      <c r="F190" s="31" t="s">
        <v>484</v>
      </c>
      <c r="G190" s="31" t="s">
        <v>485</v>
      </c>
      <c r="H190" s="31">
        <v>7</v>
      </c>
      <c r="I190" s="24">
        <v>9.1999999999999993</v>
      </c>
      <c r="J190" s="24">
        <v>8.1</v>
      </c>
      <c r="K190" s="24" t="s">
        <v>13</v>
      </c>
      <c r="L190" s="23" t="s">
        <v>480</v>
      </c>
      <c r="M190" s="32" t="s">
        <v>14</v>
      </c>
      <c r="N190" s="23" t="s">
        <v>15</v>
      </c>
    </row>
    <row r="191" spans="1:14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 x14ac:dyDescent="0.25">
      <c r="A193" s="9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.75" x14ac:dyDescent="0.25">
      <c r="A194" s="9"/>
      <c r="B194" s="1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</sheetData>
  <mergeCells count="2">
    <mergeCell ref="A7:N7"/>
    <mergeCell ref="A8:N8"/>
  </mergeCells>
  <conditionalFormatting sqref="C11:E190">
    <cfRule type="cellIs" dxfId="9" priority="2" operator="equal">
      <formula>"director"</formula>
    </cfRule>
    <cfRule type="cellIs" dxfId="8" priority="3" operator="equal">
      <formula>"director adjunct"</formula>
    </cfRule>
  </conditionalFormatting>
  <conditionalFormatting sqref="H11:H190">
    <cfRule type="cellIs" dxfId="7" priority="1" operator="between">
      <formula>7</formula>
      <formula>10</formula>
    </cfRule>
  </conditionalFormatting>
  <pageMargins left="0.7" right="0.7" top="0.75" bottom="0.75" header="0.3" footer="0.3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0C03-7DFA-4CFD-B075-D2BBB674817D}">
  <sheetPr>
    <pageSetUpPr fitToPage="1"/>
  </sheetPr>
  <dimension ref="A7:P237"/>
  <sheetViews>
    <sheetView topLeftCell="B1" workbookViewId="0">
      <selection activeCell="E11" sqref="E11"/>
    </sheetView>
  </sheetViews>
  <sheetFormatPr defaultRowHeight="15" x14ac:dyDescent="0.25"/>
  <cols>
    <col min="1" max="1" width="9.140625" style="22"/>
    <col min="2" max="2" width="28.28515625" style="22" customWidth="1"/>
    <col min="3" max="3" width="0" style="22" hidden="1" customWidth="1"/>
    <col min="4" max="4" width="18.85546875" style="22" customWidth="1"/>
    <col min="5" max="5" width="24.28515625" style="22" customWidth="1"/>
    <col min="6" max="6" width="18.28515625" style="22" customWidth="1"/>
    <col min="7" max="7" width="15" style="22" customWidth="1"/>
    <col min="8" max="8" width="16.28515625" style="22" customWidth="1"/>
    <col min="9" max="9" width="20.7109375" style="22" customWidth="1"/>
    <col min="10" max="10" width="13.5703125" style="22" customWidth="1"/>
    <col min="11" max="11" width="14.7109375" style="22" customWidth="1"/>
    <col min="12" max="12" width="37" style="22" customWidth="1"/>
    <col min="13" max="13" width="14.7109375" style="22" customWidth="1"/>
    <col min="14" max="14" width="13" style="22" customWidth="1"/>
    <col min="15" max="16384" width="9.140625" style="22"/>
  </cols>
  <sheetData>
    <row r="7" spans="1:16" x14ac:dyDescent="0.25">
      <c r="A7" s="28" t="s">
        <v>1097</v>
      </c>
      <c r="B7" s="28"/>
      <c r="C7" s="28"/>
      <c r="D7" s="28"/>
      <c r="E7" s="28"/>
      <c r="F7" s="28"/>
      <c r="G7" s="28"/>
      <c r="H7" s="28"/>
    </row>
    <row r="8" spans="1:16" x14ac:dyDescent="0.25">
      <c r="A8" s="28" t="s">
        <v>1098</v>
      </c>
      <c r="B8" s="28"/>
      <c r="C8" s="28"/>
      <c r="D8" s="28"/>
      <c r="E8" s="28"/>
      <c r="F8" s="28"/>
      <c r="G8" s="28"/>
      <c r="H8" s="28"/>
    </row>
    <row r="9" spans="1:16" x14ac:dyDescent="0.25">
      <c r="A9" s="29" t="s">
        <v>1099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1" spans="1:16" ht="75" x14ac:dyDescent="0.25">
      <c r="A11" s="17" t="s">
        <v>0</v>
      </c>
      <c r="B11" s="8" t="s">
        <v>1</v>
      </c>
      <c r="C11" s="18" t="s">
        <v>710</v>
      </c>
      <c r="D11" s="8" t="s">
        <v>4</v>
      </c>
      <c r="E11" s="19" t="s">
        <v>711</v>
      </c>
      <c r="F11" s="20" t="s">
        <v>495</v>
      </c>
      <c r="G11" s="20" t="s">
        <v>496</v>
      </c>
      <c r="H11" s="21" t="s">
        <v>6</v>
      </c>
      <c r="I11" s="19" t="s">
        <v>712</v>
      </c>
      <c r="J11" s="19" t="s">
        <v>713</v>
      </c>
      <c r="K11" s="19" t="s">
        <v>9</v>
      </c>
      <c r="L11" s="8" t="s">
        <v>10</v>
      </c>
      <c r="M11" s="8" t="s">
        <v>11</v>
      </c>
      <c r="N11" s="8" t="s">
        <v>12</v>
      </c>
    </row>
    <row r="12" spans="1:16" ht="47.25" x14ac:dyDescent="0.25">
      <c r="A12" s="23" t="s">
        <v>2</v>
      </c>
      <c r="B12" s="23" t="s">
        <v>160</v>
      </c>
      <c r="C12" s="24" t="s">
        <v>714</v>
      </c>
      <c r="D12" s="23" t="s">
        <v>5</v>
      </c>
      <c r="E12" s="24" t="s">
        <v>715</v>
      </c>
      <c r="F12" s="23" t="s">
        <v>165</v>
      </c>
      <c r="G12" s="23" t="s">
        <v>108</v>
      </c>
      <c r="H12" s="23">
        <v>7.4</v>
      </c>
      <c r="I12" s="24">
        <v>9.8000000000000007</v>
      </c>
      <c r="J12" s="24">
        <f>IF(H12&gt;=7,IF(I12&gt;=7,(H12+I12)/2,"Respins"),"Respins")</f>
        <v>8.6000000000000014</v>
      </c>
      <c r="K12" s="24" t="s">
        <v>13</v>
      </c>
      <c r="L12" s="23" t="s">
        <v>160</v>
      </c>
      <c r="M12" s="23" t="str">
        <f t="shared" ref="M12:M75" si="0">IF(J12&gt;=7,"Promovat","Respins")</f>
        <v>Promovat</v>
      </c>
      <c r="N12" s="23" t="s">
        <v>15</v>
      </c>
      <c r="O12" s="22" t="str">
        <f>CONCATENATE(F12,G12)</f>
        <v>SOLCANMARIA</v>
      </c>
      <c r="P12" s="22" t="str">
        <f>E12</f>
        <v>SV158</v>
      </c>
    </row>
    <row r="13" spans="1:16" ht="31.5" x14ac:dyDescent="0.25">
      <c r="A13" s="23" t="s">
        <v>2</v>
      </c>
      <c r="B13" s="23" t="s">
        <v>462</v>
      </c>
      <c r="C13" s="24">
        <v>3361102877</v>
      </c>
      <c r="D13" s="23" t="s">
        <v>5</v>
      </c>
      <c r="E13" s="24" t="s">
        <v>716</v>
      </c>
      <c r="F13" s="23" t="s">
        <v>473</v>
      </c>
      <c r="G13" s="23" t="s">
        <v>425</v>
      </c>
      <c r="H13" s="23">
        <v>7.4</v>
      </c>
      <c r="I13" s="24">
        <v>9.4</v>
      </c>
      <c r="J13" s="24">
        <f>IF(H13&gt;=7,IF(I13&gt;=7,(H13+I13)/2,"Respins"),"Respins")</f>
        <v>8.4</v>
      </c>
      <c r="K13" s="24" t="s">
        <v>13</v>
      </c>
      <c r="L13" s="23" t="s">
        <v>462</v>
      </c>
      <c r="M13" s="23" t="str">
        <f t="shared" si="0"/>
        <v>Promovat</v>
      </c>
      <c r="N13" s="23" t="s">
        <v>15</v>
      </c>
      <c r="O13" s="25" t="str">
        <f t="shared" ref="O13:O76" si="1">CONCATENATE(F13,G13)</f>
        <v>GEAMAN ELENA</v>
      </c>
      <c r="P13" s="25" t="str">
        <f t="shared" ref="P13:P76" si="2">E13</f>
        <v>SV720</v>
      </c>
    </row>
    <row r="14" spans="1:16" ht="47.25" x14ac:dyDescent="0.25">
      <c r="A14" s="23" t="s">
        <v>2</v>
      </c>
      <c r="B14" s="23" t="s">
        <v>83</v>
      </c>
      <c r="C14" s="24" t="s">
        <v>717</v>
      </c>
      <c r="D14" s="23" t="s">
        <v>5</v>
      </c>
      <c r="E14" s="24" t="s">
        <v>718</v>
      </c>
      <c r="F14" s="23" t="s">
        <v>88</v>
      </c>
      <c r="G14" s="23" t="s">
        <v>89</v>
      </c>
      <c r="H14" s="23">
        <v>7.8</v>
      </c>
      <c r="I14" s="24">
        <v>9.8000000000000007</v>
      </c>
      <c r="J14" s="24">
        <f>IF(H14&gt;=7,IF(I14&gt;=7,(H14+I14)/2,"Respins"),"Respins")</f>
        <v>8.8000000000000007</v>
      </c>
      <c r="K14" s="24" t="s">
        <v>13</v>
      </c>
      <c r="L14" s="23" t="s">
        <v>83</v>
      </c>
      <c r="M14" s="23" t="str">
        <f t="shared" si="0"/>
        <v>Promovat</v>
      </c>
      <c r="N14" s="23" t="s">
        <v>15</v>
      </c>
      <c r="O14" s="25" t="str">
        <f t="shared" si="1"/>
        <v>CUCIUREANALINA ELENA</v>
      </c>
      <c r="P14" s="25" t="str">
        <f t="shared" si="2"/>
        <v>SV828</v>
      </c>
    </row>
    <row r="15" spans="1:16" ht="47.25" x14ac:dyDescent="0.25">
      <c r="A15" s="23" t="s">
        <v>2</v>
      </c>
      <c r="B15" s="23" t="s">
        <v>83</v>
      </c>
      <c r="C15" s="24" t="s">
        <v>717</v>
      </c>
      <c r="D15" s="23" t="s">
        <v>17</v>
      </c>
      <c r="E15" s="24" t="s">
        <v>718</v>
      </c>
      <c r="F15" s="23" t="s">
        <v>88</v>
      </c>
      <c r="G15" s="23" t="s">
        <v>89</v>
      </c>
      <c r="H15" s="23">
        <v>7.8</v>
      </c>
      <c r="I15" s="24" t="s">
        <v>719</v>
      </c>
      <c r="J15" s="24" t="s">
        <v>719</v>
      </c>
      <c r="K15" s="24" t="s">
        <v>13</v>
      </c>
      <c r="L15" s="23" t="s">
        <v>83</v>
      </c>
      <c r="M15" s="24" t="s">
        <v>719</v>
      </c>
      <c r="N15" s="23" t="s">
        <v>15</v>
      </c>
      <c r="O15" s="25" t="str">
        <f t="shared" si="1"/>
        <v>CUCIUREANALINA ELENA</v>
      </c>
      <c r="P15" s="25" t="str">
        <f t="shared" si="2"/>
        <v>SV828</v>
      </c>
    </row>
    <row r="16" spans="1:16" ht="31.5" x14ac:dyDescent="0.25">
      <c r="A16" s="23" t="s">
        <v>2</v>
      </c>
      <c r="B16" s="23" t="s">
        <v>459</v>
      </c>
      <c r="C16" s="24" t="s">
        <v>720</v>
      </c>
      <c r="D16" s="23" t="s">
        <v>5</v>
      </c>
      <c r="E16" s="24" t="s">
        <v>721</v>
      </c>
      <c r="F16" s="23" t="s">
        <v>468</v>
      </c>
      <c r="G16" s="23" t="s">
        <v>469</v>
      </c>
      <c r="H16" s="23">
        <v>7.8</v>
      </c>
      <c r="I16" s="24">
        <v>10</v>
      </c>
      <c r="J16" s="24">
        <f t="shared" ref="J16:J23" si="3">IF(H16&gt;=7,IF(I16&gt;=7,(H16+I16)/2,"Respins"),"Respins")</f>
        <v>8.9</v>
      </c>
      <c r="K16" s="24" t="s">
        <v>13</v>
      </c>
      <c r="L16" s="23" t="s">
        <v>459</v>
      </c>
      <c r="M16" s="23" t="str">
        <f t="shared" si="0"/>
        <v>Promovat</v>
      </c>
      <c r="N16" s="23" t="s">
        <v>15</v>
      </c>
      <c r="O16" s="25" t="str">
        <f t="shared" si="1"/>
        <v>OblezniucSorina</v>
      </c>
      <c r="P16" s="25" t="str">
        <f t="shared" si="2"/>
        <v>SV834</v>
      </c>
    </row>
    <row r="17" spans="1:16" ht="47.25" x14ac:dyDescent="0.25">
      <c r="A17" s="23" t="s">
        <v>2</v>
      </c>
      <c r="B17" s="23" t="s">
        <v>94</v>
      </c>
      <c r="C17" s="24" t="s">
        <v>722</v>
      </c>
      <c r="D17" s="23" t="s">
        <v>5</v>
      </c>
      <c r="E17" s="24" t="s">
        <v>723</v>
      </c>
      <c r="F17" s="23" t="s">
        <v>111</v>
      </c>
      <c r="G17" s="23" t="s">
        <v>112</v>
      </c>
      <c r="H17" s="23">
        <v>7</v>
      </c>
      <c r="I17" s="24">
        <v>10</v>
      </c>
      <c r="J17" s="24">
        <f t="shared" si="3"/>
        <v>8.5</v>
      </c>
      <c r="K17" s="24" t="s">
        <v>13</v>
      </c>
      <c r="L17" s="23" t="s">
        <v>94</v>
      </c>
      <c r="M17" s="23" t="str">
        <f t="shared" si="0"/>
        <v>Promovat</v>
      </c>
      <c r="N17" s="23" t="s">
        <v>15</v>
      </c>
      <c r="O17" s="25" t="str">
        <f t="shared" si="1"/>
        <v>IrimiaDelia Elena</v>
      </c>
      <c r="P17" s="25" t="str">
        <f t="shared" si="2"/>
        <v>SV973</v>
      </c>
    </row>
    <row r="18" spans="1:16" ht="60" x14ac:dyDescent="0.25">
      <c r="A18" s="23" t="s">
        <v>2</v>
      </c>
      <c r="B18" s="23" t="s">
        <v>407</v>
      </c>
      <c r="C18" s="24" t="s">
        <v>724</v>
      </c>
      <c r="D18" s="23" t="s">
        <v>5</v>
      </c>
      <c r="E18" s="24" t="s">
        <v>725</v>
      </c>
      <c r="F18" s="23" t="s">
        <v>414</v>
      </c>
      <c r="G18" s="23" t="s">
        <v>415</v>
      </c>
      <c r="H18" s="23">
        <v>7.4</v>
      </c>
      <c r="I18" s="24">
        <v>8</v>
      </c>
      <c r="J18" s="24">
        <f t="shared" si="3"/>
        <v>7.7</v>
      </c>
      <c r="K18" s="24" t="s">
        <v>13</v>
      </c>
      <c r="L18" s="23" t="s">
        <v>407</v>
      </c>
      <c r="M18" s="23" t="str">
        <f t="shared" si="0"/>
        <v>Promovat</v>
      </c>
      <c r="N18" s="23" t="s">
        <v>15</v>
      </c>
      <c r="O18" s="25" t="str">
        <f t="shared" si="1"/>
        <v>COTOARĂ LUMINIȚA</v>
      </c>
      <c r="P18" s="25" t="str">
        <f t="shared" si="2"/>
        <v>SV289</v>
      </c>
    </row>
    <row r="19" spans="1:16" ht="45" x14ac:dyDescent="0.25">
      <c r="A19" s="23" t="s">
        <v>2</v>
      </c>
      <c r="B19" s="23" t="s">
        <v>383</v>
      </c>
      <c r="C19" s="24" t="s">
        <v>726</v>
      </c>
      <c r="D19" s="23" t="s">
        <v>17</v>
      </c>
      <c r="E19" s="24" t="s">
        <v>727</v>
      </c>
      <c r="F19" s="23" t="s">
        <v>402</v>
      </c>
      <c r="G19" s="23" t="s">
        <v>403</v>
      </c>
      <c r="H19" s="23">
        <v>7.6</v>
      </c>
      <c r="I19" s="24">
        <v>9</v>
      </c>
      <c r="J19" s="24">
        <f t="shared" si="3"/>
        <v>8.3000000000000007</v>
      </c>
      <c r="K19" s="24" t="s">
        <v>13</v>
      </c>
      <c r="L19" s="23" t="s">
        <v>383</v>
      </c>
      <c r="M19" s="23" t="str">
        <f t="shared" si="0"/>
        <v>Promovat</v>
      </c>
      <c r="N19" s="23" t="s">
        <v>15</v>
      </c>
      <c r="O19" s="25" t="str">
        <f t="shared" si="1"/>
        <v>TOMA LĂCRĂMIOARA</v>
      </c>
      <c r="P19" s="25" t="str">
        <f t="shared" si="2"/>
        <v>SV952</v>
      </c>
    </row>
    <row r="20" spans="1:16" ht="31.5" x14ac:dyDescent="0.25">
      <c r="A20" s="23" t="s">
        <v>2</v>
      </c>
      <c r="B20" s="23" t="s">
        <v>383</v>
      </c>
      <c r="C20" s="24" t="s">
        <v>726</v>
      </c>
      <c r="D20" s="23" t="s">
        <v>5</v>
      </c>
      <c r="E20" s="24" t="s">
        <v>728</v>
      </c>
      <c r="F20" s="23" t="s">
        <v>401</v>
      </c>
      <c r="G20" s="23" t="s">
        <v>274</v>
      </c>
      <c r="H20" s="23">
        <v>7.4</v>
      </c>
      <c r="I20" s="24">
        <v>10</v>
      </c>
      <c r="J20" s="24">
        <f t="shared" si="3"/>
        <v>8.6999999999999993</v>
      </c>
      <c r="K20" s="24" t="s">
        <v>13</v>
      </c>
      <c r="L20" s="23" t="s">
        <v>383</v>
      </c>
      <c r="M20" s="23" t="str">
        <f t="shared" si="0"/>
        <v>Promovat</v>
      </c>
      <c r="N20" s="23" t="s">
        <v>15</v>
      </c>
      <c r="O20" s="25" t="str">
        <f t="shared" si="1"/>
        <v>MIHAIGABRIELA</v>
      </c>
      <c r="P20" s="25" t="str">
        <f t="shared" si="2"/>
        <v>SV731</v>
      </c>
    </row>
    <row r="21" spans="1:16" ht="47.25" x14ac:dyDescent="0.25">
      <c r="A21" s="23" t="s">
        <v>2</v>
      </c>
      <c r="B21" s="23" t="s">
        <v>194</v>
      </c>
      <c r="C21" s="24" t="s">
        <v>729</v>
      </c>
      <c r="D21" s="23" t="s">
        <v>5</v>
      </c>
      <c r="E21" s="24" t="s">
        <v>730</v>
      </c>
      <c r="F21" s="23" t="s">
        <v>198</v>
      </c>
      <c r="G21" s="23" t="s">
        <v>199</v>
      </c>
      <c r="H21" s="23">
        <v>7</v>
      </c>
      <c r="I21" s="24">
        <v>6.4</v>
      </c>
      <c r="J21" s="24" t="str">
        <f t="shared" si="3"/>
        <v>Respins</v>
      </c>
      <c r="K21" s="24" t="s">
        <v>13</v>
      </c>
      <c r="L21" s="23" t="s">
        <v>194</v>
      </c>
      <c r="M21" s="24" t="s">
        <v>731</v>
      </c>
      <c r="N21" s="23" t="s">
        <v>73</v>
      </c>
      <c r="O21" s="25" t="str">
        <f t="shared" si="1"/>
        <v>IACOBDUMITRU</v>
      </c>
      <c r="P21" s="25" t="str">
        <f t="shared" si="2"/>
        <v>IACOB DUMITRU</v>
      </c>
    </row>
    <row r="22" spans="1:16" ht="47.25" x14ac:dyDescent="0.25">
      <c r="A22" s="23" t="s">
        <v>2</v>
      </c>
      <c r="B22" s="23" t="s">
        <v>194</v>
      </c>
      <c r="C22" s="24" t="s">
        <v>729</v>
      </c>
      <c r="D22" s="23" t="s">
        <v>5</v>
      </c>
      <c r="E22" s="24" t="s">
        <v>732</v>
      </c>
      <c r="F22" s="23" t="s">
        <v>195</v>
      </c>
      <c r="G22" s="23" t="s">
        <v>196</v>
      </c>
      <c r="H22" s="23">
        <v>7</v>
      </c>
      <c r="I22" s="24">
        <v>9.8000000000000007</v>
      </c>
      <c r="J22" s="24">
        <f t="shared" si="3"/>
        <v>8.4</v>
      </c>
      <c r="K22" s="24" t="s">
        <v>13</v>
      </c>
      <c r="L22" s="23" t="s">
        <v>194</v>
      </c>
      <c r="M22" s="23" t="str">
        <f t="shared" si="0"/>
        <v>Promovat</v>
      </c>
      <c r="N22" s="23" t="s">
        <v>15</v>
      </c>
      <c r="O22" s="25" t="str">
        <f t="shared" si="1"/>
        <v>POPESCUOANA ANDA</v>
      </c>
      <c r="P22" s="25" t="str">
        <f t="shared" si="2"/>
        <v>SV136</v>
      </c>
    </row>
    <row r="23" spans="1:16" ht="47.25" x14ac:dyDescent="0.25">
      <c r="A23" s="23" t="s">
        <v>2</v>
      </c>
      <c r="B23" s="23" t="s">
        <v>194</v>
      </c>
      <c r="C23" s="24" t="s">
        <v>729</v>
      </c>
      <c r="D23" s="23" t="s">
        <v>17</v>
      </c>
      <c r="E23" s="24" t="s">
        <v>730</v>
      </c>
      <c r="F23" s="23" t="s">
        <v>198</v>
      </c>
      <c r="G23" s="23" t="s">
        <v>199</v>
      </c>
      <c r="H23" s="23">
        <v>7</v>
      </c>
      <c r="I23" s="24">
        <v>7.4</v>
      </c>
      <c r="J23" s="24">
        <f t="shared" si="3"/>
        <v>7.2</v>
      </c>
      <c r="K23" s="24" t="s">
        <v>13</v>
      </c>
      <c r="L23" s="23" t="s">
        <v>194</v>
      </c>
      <c r="M23" s="23" t="str">
        <f t="shared" si="0"/>
        <v>Promovat</v>
      </c>
      <c r="N23" s="23" t="s">
        <v>73</v>
      </c>
      <c r="O23" s="25" t="str">
        <f t="shared" si="1"/>
        <v>IACOBDUMITRU</v>
      </c>
      <c r="P23" s="25" t="str">
        <f t="shared" si="2"/>
        <v>IACOB DUMITRU</v>
      </c>
    </row>
    <row r="24" spans="1:16" ht="47.25" x14ac:dyDescent="0.25">
      <c r="A24" s="23" t="s">
        <v>2</v>
      </c>
      <c r="B24" s="23" t="s">
        <v>194</v>
      </c>
      <c r="C24" s="24" t="s">
        <v>729</v>
      </c>
      <c r="D24" s="23" t="s">
        <v>17</v>
      </c>
      <c r="E24" s="24" t="s">
        <v>732</v>
      </c>
      <c r="F24" s="23" t="s">
        <v>195</v>
      </c>
      <c r="G24" s="23" t="s">
        <v>196</v>
      </c>
      <c r="H24" s="23">
        <v>7</v>
      </c>
      <c r="I24" s="24" t="s">
        <v>719</v>
      </c>
      <c r="J24" s="24" t="s">
        <v>719</v>
      </c>
      <c r="K24" s="24" t="s">
        <v>13</v>
      </c>
      <c r="L24" s="23" t="s">
        <v>194</v>
      </c>
      <c r="M24" s="24" t="s">
        <v>719</v>
      </c>
      <c r="N24" s="23" t="s">
        <v>15</v>
      </c>
      <c r="O24" s="25" t="str">
        <f t="shared" si="1"/>
        <v>POPESCUOANA ANDA</v>
      </c>
      <c r="P24" s="25" t="str">
        <f t="shared" si="2"/>
        <v>SV136</v>
      </c>
    </row>
    <row r="25" spans="1:16" ht="31.5" x14ac:dyDescent="0.25">
      <c r="A25" s="23" t="s">
        <v>2</v>
      </c>
      <c r="B25" s="23" t="s">
        <v>406</v>
      </c>
      <c r="C25" s="24" t="s">
        <v>733</v>
      </c>
      <c r="D25" s="23" t="s">
        <v>5</v>
      </c>
      <c r="E25" s="24" t="s">
        <v>734</v>
      </c>
      <c r="F25" s="23" t="s">
        <v>411</v>
      </c>
      <c r="G25" s="23" t="s">
        <v>412</v>
      </c>
      <c r="H25" s="23">
        <v>8.8000000000000007</v>
      </c>
      <c r="I25" s="24">
        <v>10</v>
      </c>
      <c r="J25" s="24">
        <f t="shared" ref="J25:J33" si="4">IF(H25&gt;=7,IF(I25&gt;=7,(H25+I25)/2,"Respins"),"Respins")</f>
        <v>9.4</v>
      </c>
      <c r="K25" s="24" t="s">
        <v>13</v>
      </c>
      <c r="L25" s="23" t="s">
        <v>406</v>
      </c>
      <c r="M25" s="23" t="str">
        <f t="shared" si="0"/>
        <v>Promovat</v>
      </c>
      <c r="N25" s="23" t="s">
        <v>15</v>
      </c>
      <c r="O25" s="25" t="str">
        <f t="shared" si="1"/>
        <v xml:space="preserve">ZIMBRURodica </v>
      </c>
      <c r="P25" s="25" t="str">
        <f t="shared" si="2"/>
        <v>SV385</v>
      </c>
    </row>
    <row r="26" spans="1:16" ht="45" x14ac:dyDescent="0.25">
      <c r="A26" s="23" t="s">
        <v>2</v>
      </c>
      <c r="B26" s="23" t="s">
        <v>406</v>
      </c>
      <c r="C26" s="24" t="s">
        <v>733</v>
      </c>
      <c r="D26" s="23" t="s">
        <v>17</v>
      </c>
      <c r="E26" s="24" t="s">
        <v>735</v>
      </c>
      <c r="F26" s="23" t="s">
        <v>111</v>
      </c>
      <c r="G26" s="23" t="s">
        <v>413</v>
      </c>
      <c r="H26" s="23">
        <v>7.4</v>
      </c>
      <c r="I26" s="24">
        <v>10</v>
      </c>
      <c r="J26" s="24">
        <f t="shared" si="4"/>
        <v>8.6999999999999993</v>
      </c>
      <c r="K26" s="24" t="s">
        <v>13</v>
      </c>
      <c r="L26" s="23" t="s">
        <v>406</v>
      </c>
      <c r="M26" s="23" t="str">
        <f t="shared" si="0"/>
        <v>Promovat</v>
      </c>
      <c r="N26" s="23" t="s">
        <v>15</v>
      </c>
      <c r="O26" s="25" t="str">
        <f t="shared" si="1"/>
        <v>IrimiaMihaela Ioana</v>
      </c>
      <c r="P26" s="25" t="str">
        <f t="shared" si="2"/>
        <v>SV505</v>
      </c>
    </row>
    <row r="27" spans="1:16" ht="45" x14ac:dyDescent="0.25">
      <c r="A27" s="23" t="s">
        <v>2</v>
      </c>
      <c r="B27" s="23" t="s">
        <v>136</v>
      </c>
      <c r="C27" s="24" t="s">
        <v>736</v>
      </c>
      <c r="D27" s="23" t="s">
        <v>17</v>
      </c>
      <c r="E27" s="24" t="s">
        <v>737</v>
      </c>
      <c r="F27" s="23" t="s">
        <v>151</v>
      </c>
      <c r="G27" s="23" t="s">
        <v>152</v>
      </c>
      <c r="H27" s="23">
        <v>8.6</v>
      </c>
      <c r="I27" s="24">
        <v>10</v>
      </c>
      <c r="J27" s="24">
        <f t="shared" si="4"/>
        <v>9.3000000000000007</v>
      </c>
      <c r="K27" s="24" t="s">
        <v>13</v>
      </c>
      <c r="L27" s="23" t="s">
        <v>136</v>
      </c>
      <c r="M27" s="23" t="str">
        <f t="shared" si="0"/>
        <v>Promovat</v>
      </c>
      <c r="N27" s="23" t="s">
        <v>15</v>
      </c>
      <c r="O27" s="25" t="str">
        <f t="shared" si="1"/>
        <v>LohănelCristina-Ioana</v>
      </c>
      <c r="P27" s="25" t="str">
        <f t="shared" si="2"/>
        <v>SV991</v>
      </c>
    </row>
    <row r="28" spans="1:16" ht="60" x14ac:dyDescent="0.25">
      <c r="A28" s="23" t="s">
        <v>2</v>
      </c>
      <c r="B28" s="23" t="s">
        <v>294</v>
      </c>
      <c r="C28" s="24" t="s">
        <v>738</v>
      </c>
      <c r="D28" s="23" t="s">
        <v>5</v>
      </c>
      <c r="E28" s="24" t="s">
        <v>739</v>
      </c>
      <c r="F28" s="23" t="s">
        <v>309</v>
      </c>
      <c r="G28" s="23" t="s">
        <v>310</v>
      </c>
      <c r="H28" s="23">
        <v>7</v>
      </c>
      <c r="I28" s="24">
        <v>8.8000000000000007</v>
      </c>
      <c r="J28" s="24">
        <f t="shared" si="4"/>
        <v>7.9</v>
      </c>
      <c r="K28" s="24" t="s">
        <v>13</v>
      </c>
      <c r="L28" s="23" t="s">
        <v>294</v>
      </c>
      <c r="M28" s="23" t="str">
        <f t="shared" si="0"/>
        <v>Promovat</v>
      </c>
      <c r="N28" s="23" t="s">
        <v>73</v>
      </c>
      <c r="O28" s="25" t="str">
        <f t="shared" si="1"/>
        <v>CREȚANCIPRIAN FLORENTIN</v>
      </c>
      <c r="P28" s="25" t="str">
        <f t="shared" si="2"/>
        <v>CREȚAN CIPRIAN FLORENTIN</v>
      </c>
    </row>
    <row r="29" spans="1:16" ht="60" x14ac:dyDescent="0.25">
      <c r="A29" s="23" t="s">
        <v>2</v>
      </c>
      <c r="B29" s="23" t="s">
        <v>408</v>
      </c>
      <c r="C29" s="24" t="s">
        <v>740</v>
      </c>
      <c r="D29" s="23" t="s">
        <v>5</v>
      </c>
      <c r="E29" s="24" t="s">
        <v>741</v>
      </c>
      <c r="F29" s="23" t="s">
        <v>416</v>
      </c>
      <c r="G29" s="23" t="s">
        <v>417</v>
      </c>
      <c r="H29" s="23">
        <v>7.8</v>
      </c>
      <c r="I29" s="24">
        <v>9.6</v>
      </c>
      <c r="J29" s="24">
        <f t="shared" si="4"/>
        <v>8.6999999999999993</v>
      </c>
      <c r="K29" s="24" t="s">
        <v>13</v>
      </c>
      <c r="L29" s="23" t="s">
        <v>408</v>
      </c>
      <c r="M29" s="23" t="str">
        <f t="shared" si="0"/>
        <v>Promovat</v>
      </c>
      <c r="N29" s="23" t="s">
        <v>15</v>
      </c>
      <c r="O29" s="25" t="str">
        <f t="shared" si="1"/>
        <v>CASANDRA DANIELA CRISTINA</v>
      </c>
      <c r="P29" s="25" t="str">
        <f t="shared" si="2"/>
        <v>SV755</v>
      </c>
    </row>
    <row r="30" spans="1:16" ht="45" x14ac:dyDescent="0.25">
      <c r="A30" s="23" t="s">
        <v>2</v>
      </c>
      <c r="B30" s="23" t="s">
        <v>438</v>
      </c>
      <c r="C30" s="24" t="s">
        <v>742</v>
      </c>
      <c r="D30" s="23" t="s">
        <v>5</v>
      </c>
      <c r="E30" s="24" t="s">
        <v>743</v>
      </c>
      <c r="F30" s="23" t="s">
        <v>454</v>
      </c>
      <c r="G30" s="23" t="s">
        <v>455</v>
      </c>
      <c r="H30" s="23">
        <v>8</v>
      </c>
      <c r="I30" s="24">
        <v>10</v>
      </c>
      <c r="J30" s="24">
        <f t="shared" si="4"/>
        <v>9</v>
      </c>
      <c r="K30" s="24" t="s">
        <v>13</v>
      </c>
      <c r="L30" s="23" t="s">
        <v>438</v>
      </c>
      <c r="M30" s="23" t="str">
        <f t="shared" si="0"/>
        <v>Promovat</v>
      </c>
      <c r="N30" s="23" t="s">
        <v>15</v>
      </c>
      <c r="O30" s="25" t="str">
        <f t="shared" si="1"/>
        <v>ANTOCHIGEORGETA</v>
      </c>
      <c r="P30" s="25" t="str">
        <f t="shared" si="2"/>
        <v>SV944</v>
      </c>
    </row>
    <row r="31" spans="1:16" ht="63" x14ac:dyDescent="0.25">
      <c r="A31" s="23" t="s">
        <v>2</v>
      </c>
      <c r="B31" s="23" t="s">
        <v>174</v>
      </c>
      <c r="C31" s="24" t="s">
        <v>744</v>
      </c>
      <c r="D31" s="23" t="s">
        <v>5</v>
      </c>
      <c r="E31" s="24" t="s">
        <v>745</v>
      </c>
      <c r="F31" s="23" t="s">
        <v>192</v>
      </c>
      <c r="G31" s="23" t="s">
        <v>193</v>
      </c>
      <c r="H31" s="23">
        <v>7.8</v>
      </c>
      <c r="I31" s="24">
        <v>10</v>
      </c>
      <c r="J31" s="24">
        <f t="shared" si="4"/>
        <v>8.9</v>
      </c>
      <c r="K31" s="24" t="s">
        <v>13</v>
      </c>
      <c r="L31" s="23" t="s">
        <v>174</v>
      </c>
      <c r="M31" s="23" t="str">
        <f t="shared" si="0"/>
        <v>Promovat</v>
      </c>
      <c r="N31" s="23" t="s">
        <v>15</v>
      </c>
      <c r="O31" s="25" t="str">
        <f t="shared" si="1"/>
        <v xml:space="preserve">Hrișcă Bogdan - Mihai </v>
      </c>
      <c r="P31" s="25" t="str">
        <f t="shared" si="2"/>
        <v>SV180</v>
      </c>
    </row>
    <row r="32" spans="1:16" ht="31.5" x14ac:dyDescent="0.25">
      <c r="A32" s="23" t="s">
        <v>2</v>
      </c>
      <c r="B32" s="23" t="s">
        <v>161</v>
      </c>
      <c r="C32" s="24" t="s">
        <v>746</v>
      </c>
      <c r="D32" s="23" t="s">
        <v>5</v>
      </c>
      <c r="E32" s="24" t="s">
        <v>747</v>
      </c>
      <c r="F32" s="23" t="s">
        <v>748</v>
      </c>
      <c r="G32" s="23" t="s">
        <v>749</v>
      </c>
      <c r="H32" s="23">
        <v>8.1999999999999993</v>
      </c>
      <c r="I32" s="24">
        <v>7</v>
      </c>
      <c r="J32" s="24">
        <f t="shared" si="4"/>
        <v>7.6</v>
      </c>
      <c r="K32" s="24" t="s">
        <v>13</v>
      </c>
      <c r="L32" s="23" t="s">
        <v>161</v>
      </c>
      <c r="M32" s="23" t="str">
        <f t="shared" si="0"/>
        <v>Promovat</v>
      </c>
      <c r="N32" s="23" t="s">
        <v>15</v>
      </c>
      <c r="O32" s="25" t="str">
        <f t="shared" si="1"/>
        <v>FarcașanuIonuț</v>
      </c>
      <c r="P32" s="25" t="str">
        <f t="shared" si="2"/>
        <v>SV544</v>
      </c>
    </row>
    <row r="33" spans="1:16" ht="45" x14ac:dyDescent="0.25">
      <c r="A33" s="23" t="s">
        <v>2</v>
      </c>
      <c r="B33" s="23" t="s">
        <v>161</v>
      </c>
      <c r="C33" s="24" t="s">
        <v>746</v>
      </c>
      <c r="D33" s="23" t="s">
        <v>5</v>
      </c>
      <c r="E33" s="24" t="s">
        <v>750</v>
      </c>
      <c r="F33" s="23" t="s">
        <v>166</v>
      </c>
      <c r="G33" s="23" t="s">
        <v>167</v>
      </c>
      <c r="H33" s="23">
        <v>7.8</v>
      </c>
      <c r="I33" s="24">
        <v>8.8000000000000007</v>
      </c>
      <c r="J33" s="24">
        <f t="shared" si="4"/>
        <v>8.3000000000000007</v>
      </c>
      <c r="K33" s="24" t="s">
        <v>13</v>
      </c>
      <c r="L33" s="23" t="s">
        <v>161</v>
      </c>
      <c r="M33" s="23" t="str">
        <f t="shared" si="0"/>
        <v>Promovat</v>
      </c>
      <c r="N33" s="23" t="s">
        <v>15</v>
      </c>
      <c r="O33" s="25" t="str">
        <f t="shared" si="1"/>
        <v>ILIȘESCURODICA-ANGELA</v>
      </c>
      <c r="P33" s="25" t="str">
        <f t="shared" si="2"/>
        <v>SV948</v>
      </c>
    </row>
    <row r="34" spans="1:16" ht="31.5" x14ac:dyDescent="0.25">
      <c r="A34" s="23" t="s">
        <v>2</v>
      </c>
      <c r="B34" s="23" t="s">
        <v>161</v>
      </c>
      <c r="C34" s="24" t="s">
        <v>746</v>
      </c>
      <c r="D34" s="23" t="s">
        <v>17</v>
      </c>
      <c r="E34" s="24" t="s">
        <v>747</v>
      </c>
      <c r="F34" s="23" t="s">
        <v>748</v>
      </c>
      <c r="G34" s="23" t="s">
        <v>749</v>
      </c>
      <c r="H34" s="23">
        <v>8.1999999999999993</v>
      </c>
      <c r="I34" s="24" t="s">
        <v>751</v>
      </c>
      <c r="J34" s="24" t="s">
        <v>751</v>
      </c>
      <c r="K34" s="24" t="s">
        <v>13</v>
      </c>
      <c r="L34" s="23" t="s">
        <v>161</v>
      </c>
      <c r="M34" s="24" t="s">
        <v>751</v>
      </c>
      <c r="N34" s="23" t="s">
        <v>15</v>
      </c>
      <c r="O34" s="25" t="str">
        <f t="shared" si="1"/>
        <v>FarcașanuIonuț</v>
      </c>
      <c r="P34" s="25" t="str">
        <f t="shared" si="2"/>
        <v>SV544</v>
      </c>
    </row>
    <row r="35" spans="1:16" ht="45" x14ac:dyDescent="0.25">
      <c r="A35" s="23"/>
      <c r="B35" s="23" t="s">
        <v>91</v>
      </c>
      <c r="C35" s="24" t="s">
        <v>752</v>
      </c>
      <c r="D35" s="23" t="s">
        <v>5</v>
      </c>
      <c r="E35" s="24" t="s">
        <v>753</v>
      </c>
      <c r="F35" s="23" t="s">
        <v>98</v>
      </c>
      <c r="G35" s="23" t="s">
        <v>21</v>
      </c>
      <c r="H35" s="23">
        <v>8.6</v>
      </c>
      <c r="I35" s="24">
        <v>9.4</v>
      </c>
      <c r="J35" s="24">
        <f t="shared" ref="J35:J76" si="5">IF(H35&gt;=7,IF(I35&gt;=7,(H35+I35)/2,"Respins"),"Respins")</f>
        <v>9</v>
      </c>
      <c r="K35" s="24" t="s">
        <v>13</v>
      </c>
      <c r="L35" s="23" t="s">
        <v>91</v>
      </c>
      <c r="M35" s="23" t="str">
        <f t="shared" si="0"/>
        <v>Promovat</v>
      </c>
      <c r="N35" s="23" t="s">
        <v>73</v>
      </c>
      <c r="O35" s="25" t="str">
        <f t="shared" si="1"/>
        <v>BĂNCESCUCRISTINA</v>
      </c>
      <c r="P35" s="25" t="str">
        <f t="shared" si="2"/>
        <v>BĂNCESCU CRISTINA</v>
      </c>
    </row>
    <row r="36" spans="1:16" ht="45" x14ac:dyDescent="0.25">
      <c r="A36" s="23" t="s">
        <v>2</v>
      </c>
      <c r="B36" s="23" t="s">
        <v>91</v>
      </c>
      <c r="C36" s="24" t="s">
        <v>752</v>
      </c>
      <c r="D36" s="23" t="s">
        <v>17</v>
      </c>
      <c r="E36" s="24" t="s">
        <v>754</v>
      </c>
      <c r="F36" s="23" t="s">
        <v>99</v>
      </c>
      <c r="G36" s="23" t="s">
        <v>100</v>
      </c>
      <c r="H36" s="23">
        <v>7.6</v>
      </c>
      <c r="I36" s="24">
        <v>8.4</v>
      </c>
      <c r="J36" s="24">
        <f t="shared" si="5"/>
        <v>8</v>
      </c>
      <c r="K36" s="24" t="s">
        <v>13</v>
      </c>
      <c r="L36" s="23" t="s">
        <v>91</v>
      </c>
      <c r="M36" s="23" t="str">
        <f t="shared" si="0"/>
        <v>Promovat</v>
      </c>
      <c r="N36" s="23" t="s">
        <v>15</v>
      </c>
      <c r="O36" s="25" t="str">
        <f t="shared" si="1"/>
        <v>MUSTAȚĂANTONIO-IOAN</v>
      </c>
      <c r="P36" s="25" t="str">
        <f t="shared" si="2"/>
        <v>SV768</v>
      </c>
    </row>
    <row r="37" spans="1:16" ht="47.25" x14ac:dyDescent="0.25">
      <c r="A37" s="23" t="s">
        <v>2</v>
      </c>
      <c r="B37" s="23" t="s">
        <v>95</v>
      </c>
      <c r="C37" s="24" t="s">
        <v>755</v>
      </c>
      <c r="D37" s="23" t="s">
        <v>5</v>
      </c>
      <c r="E37" s="24" t="s">
        <v>756</v>
      </c>
      <c r="F37" s="23" t="s">
        <v>113</v>
      </c>
      <c r="G37" s="23" t="s">
        <v>114</v>
      </c>
      <c r="H37" s="23">
        <v>7.2</v>
      </c>
      <c r="I37" s="24">
        <v>9</v>
      </c>
      <c r="J37" s="24">
        <f t="shared" si="5"/>
        <v>8.1</v>
      </c>
      <c r="K37" s="24" t="s">
        <v>13</v>
      </c>
      <c r="L37" s="23" t="s">
        <v>95</v>
      </c>
      <c r="M37" s="23" t="str">
        <f t="shared" si="0"/>
        <v>Promovat</v>
      </c>
      <c r="N37" s="23" t="s">
        <v>15</v>
      </c>
      <c r="O37" s="25" t="str">
        <f t="shared" si="1"/>
        <v>HLADIUCTATIANA</v>
      </c>
      <c r="P37" s="25" t="str">
        <f t="shared" si="2"/>
        <v>SV345</v>
      </c>
    </row>
    <row r="38" spans="1:16" ht="47.25" x14ac:dyDescent="0.25">
      <c r="A38" s="23" t="s">
        <v>2</v>
      </c>
      <c r="B38" s="23" t="s">
        <v>95</v>
      </c>
      <c r="C38" s="24" t="s">
        <v>755</v>
      </c>
      <c r="D38" s="23" t="s">
        <v>17</v>
      </c>
      <c r="E38" s="24" t="s">
        <v>757</v>
      </c>
      <c r="F38" s="23" t="s">
        <v>115</v>
      </c>
      <c r="G38" s="23" t="s">
        <v>108</v>
      </c>
      <c r="H38" s="23">
        <v>7.4</v>
      </c>
      <c r="I38" s="24">
        <v>8</v>
      </c>
      <c r="J38" s="24">
        <f t="shared" si="5"/>
        <v>7.7</v>
      </c>
      <c r="K38" s="24" t="s">
        <v>13</v>
      </c>
      <c r="L38" s="23" t="s">
        <v>95</v>
      </c>
      <c r="M38" s="23" t="str">
        <f t="shared" si="0"/>
        <v>Promovat</v>
      </c>
      <c r="N38" s="23" t="s">
        <v>73</v>
      </c>
      <c r="O38" s="25" t="str">
        <f t="shared" si="1"/>
        <v>REUȚMARIA</v>
      </c>
      <c r="P38" s="25" t="str">
        <f t="shared" si="2"/>
        <v>REUȚ MARIA</v>
      </c>
    </row>
    <row r="39" spans="1:16" ht="47.25" x14ac:dyDescent="0.25">
      <c r="A39" s="23" t="s">
        <v>2</v>
      </c>
      <c r="B39" s="23" t="s">
        <v>264</v>
      </c>
      <c r="C39" s="24" t="s">
        <v>758</v>
      </c>
      <c r="D39" s="23" t="s">
        <v>5</v>
      </c>
      <c r="E39" s="24" t="s">
        <v>759</v>
      </c>
      <c r="F39" s="23" t="s">
        <v>275</v>
      </c>
      <c r="G39" s="23" t="s">
        <v>276</v>
      </c>
      <c r="H39" s="23">
        <v>7.8</v>
      </c>
      <c r="I39" s="24">
        <v>10</v>
      </c>
      <c r="J39" s="24">
        <f t="shared" si="5"/>
        <v>8.9</v>
      </c>
      <c r="K39" s="24" t="s">
        <v>13</v>
      </c>
      <c r="L39" s="23" t="s">
        <v>264</v>
      </c>
      <c r="M39" s="23" t="str">
        <f t="shared" si="0"/>
        <v>Promovat</v>
      </c>
      <c r="N39" s="23" t="s">
        <v>15</v>
      </c>
      <c r="O39" s="25" t="str">
        <f t="shared" si="1"/>
        <v>Moroșan Petronela Otilia</v>
      </c>
      <c r="P39" s="25" t="str">
        <f t="shared" si="2"/>
        <v>SV256</v>
      </c>
    </row>
    <row r="40" spans="1:16" ht="60" x14ac:dyDescent="0.25">
      <c r="A40" s="23" t="s">
        <v>2</v>
      </c>
      <c r="B40" s="23" t="s">
        <v>47</v>
      </c>
      <c r="C40" s="24" t="s">
        <v>760</v>
      </c>
      <c r="D40" s="23" t="s">
        <v>5</v>
      </c>
      <c r="E40" s="24" t="s">
        <v>761</v>
      </c>
      <c r="F40" s="23" t="s">
        <v>53</v>
      </c>
      <c r="G40" s="23" t="s">
        <v>54</v>
      </c>
      <c r="H40" s="23">
        <v>7.8</v>
      </c>
      <c r="I40" s="24">
        <v>9.4</v>
      </c>
      <c r="J40" s="24">
        <f t="shared" si="5"/>
        <v>8.6</v>
      </c>
      <c r="K40" s="24" t="s">
        <v>13</v>
      </c>
      <c r="L40" s="23" t="s">
        <v>47</v>
      </c>
      <c r="M40" s="23" t="str">
        <f t="shared" si="0"/>
        <v>Promovat</v>
      </c>
      <c r="N40" s="23" t="s">
        <v>15</v>
      </c>
      <c r="O40" s="25" t="str">
        <f t="shared" si="1"/>
        <v>BejinaruAlexandra Veronica</v>
      </c>
      <c r="P40" s="25" t="str">
        <f t="shared" si="2"/>
        <v>SV746</v>
      </c>
    </row>
    <row r="41" spans="1:16" ht="47.25" x14ac:dyDescent="0.25">
      <c r="A41" s="23" t="s">
        <v>2</v>
      </c>
      <c r="B41" s="23" t="s">
        <v>47</v>
      </c>
      <c r="C41" s="24" t="s">
        <v>760</v>
      </c>
      <c r="D41" s="23" t="s">
        <v>5</v>
      </c>
      <c r="E41" s="24" t="s">
        <v>762</v>
      </c>
      <c r="F41" s="23" t="s">
        <v>59</v>
      </c>
      <c r="G41" s="23" t="s">
        <v>60</v>
      </c>
      <c r="H41" s="23">
        <v>7.6</v>
      </c>
      <c r="I41" s="24">
        <v>8.6</v>
      </c>
      <c r="J41" s="24">
        <f t="shared" si="5"/>
        <v>8.1</v>
      </c>
      <c r="K41" s="24" t="s">
        <v>13</v>
      </c>
      <c r="L41" s="23" t="s">
        <v>47</v>
      </c>
      <c r="M41" s="23" t="str">
        <f t="shared" si="0"/>
        <v>Promovat</v>
      </c>
      <c r="N41" s="23" t="s">
        <v>15</v>
      </c>
      <c r="O41" s="25" t="str">
        <f t="shared" si="1"/>
        <v>IstrateElena</v>
      </c>
      <c r="P41" s="25" t="str">
        <f t="shared" si="2"/>
        <v>SV119</v>
      </c>
    </row>
    <row r="42" spans="1:16" ht="47.25" x14ac:dyDescent="0.25">
      <c r="A42" s="23" t="s">
        <v>2</v>
      </c>
      <c r="B42" s="23" t="s">
        <v>47</v>
      </c>
      <c r="C42" s="24" t="s">
        <v>760</v>
      </c>
      <c r="D42" s="23" t="s">
        <v>17</v>
      </c>
      <c r="E42" s="24" t="s">
        <v>762</v>
      </c>
      <c r="F42" s="23" t="s">
        <v>59</v>
      </c>
      <c r="G42" s="23" t="s">
        <v>60</v>
      </c>
      <c r="H42" s="23">
        <v>7.6</v>
      </c>
      <c r="I42" s="24">
        <v>9.6</v>
      </c>
      <c r="J42" s="24">
        <f t="shared" si="5"/>
        <v>8.6</v>
      </c>
      <c r="K42" s="24" t="s">
        <v>13</v>
      </c>
      <c r="L42" s="23" t="s">
        <v>47</v>
      </c>
      <c r="M42" s="23" t="str">
        <f t="shared" si="0"/>
        <v>Promovat</v>
      </c>
      <c r="N42" s="23" t="s">
        <v>15</v>
      </c>
      <c r="O42" s="25" t="str">
        <f t="shared" si="1"/>
        <v>IstrateElena</v>
      </c>
      <c r="P42" s="25" t="str">
        <f t="shared" si="2"/>
        <v>SV119</v>
      </c>
    </row>
    <row r="43" spans="1:16" ht="60" x14ac:dyDescent="0.25">
      <c r="A43" s="23" t="s">
        <v>2</v>
      </c>
      <c r="B43" s="23" t="s">
        <v>57</v>
      </c>
      <c r="C43" s="24" t="s">
        <v>763</v>
      </c>
      <c r="D43" s="23" t="s">
        <v>17</v>
      </c>
      <c r="E43" s="24" t="s">
        <v>764</v>
      </c>
      <c r="F43" s="23" t="s">
        <v>69</v>
      </c>
      <c r="G43" s="23" t="s">
        <v>70</v>
      </c>
      <c r="H43" s="23">
        <v>8.4</v>
      </c>
      <c r="I43" s="24">
        <v>10</v>
      </c>
      <c r="J43" s="24">
        <f t="shared" si="5"/>
        <v>9.1999999999999993</v>
      </c>
      <c r="K43" s="24" t="s">
        <v>13</v>
      </c>
      <c r="L43" s="23" t="s">
        <v>57</v>
      </c>
      <c r="M43" s="23" t="str">
        <f t="shared" si="0"/>
        <v>Promovat</v>
      </c>
      <c r="N43" s="23" t="s">
        <v>15</v>
      </c>
      <c r="O43" s="25" t="str">
        <f t="shared" si="1"/>
        <v>LĂZĂRESCULUMINIȚA-MIRELA</v>
      </c>
      <c r="P43" s="25" t="str">
        <f t="shared" si="2"/>
        <v>SV831</v>
      </c>
    </row>
    <row r="44" spans="1:16" ht="47.25" x14ac:dyDescent="0.25">
      <c r="A44" s="23" t="s">
        <v>2</v>
      </c>
      <c r="B44" s="23" t="s">
        <v>57</v>
      </c>
      <c r="C44" s="24" t="s">
        <v>763</v>
      </c>
      <c r="D44" s="23" t="s">
        <v>5</v>
      </c>
      <c r="E44" s="24" t="s">
        <v>765</v>
      </c>
      <c r="F44" s="23" t="s">
        <v>67</v>
      </c>
      <c r="G44" s="23" t="s">
        <v>68</v>
      </c>
      <c r="H44" s="23">
        <v>9.1999999999999993</v>
      </c>
      <c r="I44" s="24">
        <v>10</v>
      </c>
      <c r="J44" s="24">
        <f t="shared" si="5"/>
        <v>9.6</v>
      </c>
      <c r="K44" s="24" t="s">
        <v>13</v>
      </c>
      <c r="L44" s="23" t="s">
        <v>57</v>
      </c>
      <c r="M44" s="23" t="str">
        <f t="shared" si="0"/>
        <v>Promovat</v>
      </c>
      <c r="N44" s="23" t="s">
        <v>73</v>
      </c>
      <c r="O44" s="25" t="str">
        <f t="shared" si="1"/>
        <v>PuiuAdrian-Nicolae</v>
      </c>
      <c r="P44" s="25" t="str">
        <f t="shared" si="2"/>
        <v>Puiu Adrian-Nicolae</v>
      </c>
    </row>
    <row r="45" spans="1:16" ht="47.25" x14ac:dyDescent="0.25">
      <c r="A45" s="23" t="s">
        <v>2</v>
      </c>
      <c r="B45" s="23" t="s">
        <v>208</v>
      </c>
      <c r="C45" s="24" t="s">
        <v>766</v>
      </c>
      <c r="D45" s="23" t="s">
        <v>5</v>
      </c>
      <c r="E45" s="24" t="s">
        <v>767</v>
      </c>
      <c r="F45" s="23" t="s">
        <v>224</v>
      </c>
      <c r="G45" s="23" t="s">
        <v>225</v>
      </c>
      <c r="H45" s="23">
        <v>8.4</v>
      </c>
      <c r="I45" s="24">
        <v>8.6</v>
      </c>
      <c r="J45" s="24">
        <f t="shared" si="5"/>
        <v>8.5</v>
      </c>
      <c r="K45" s="24" t="s">
        <v>13</v>
      </c>
      <c r="L45" s="23" t="s">
        <v>208</v>
      </c>
      <c r="M45" s="23" t="str">
        <f t="shared" si="0"/>
        <v>Promovat</v>
      </c>
      <c r="N45" s="23" t="s">
        <v>73</v>
      </c>
      <c r="O45" s="25" t="str">
        <f t="shared" si="1"/>
        <v>MitrofanIonel</v>
      </c>
      <c r="P45" s="25" t="str">
        <f t="shared" si="2"/>
        <v>Mitrofan Ionel</v>
      </c>
    </row>
    <row r="46" spans="1:16" ht="47.25" x14ac:dyDescent="0.25">
      <c r="A46" s="23" t="s">
        <v>2</v>
      </c>
      <c r="B46" s="23" t="s">
        <v>209</v>
      </c>
      <c r="C46" s="24" t="s">
        <v>768</v>
      </c>
      <c r="D46" s="23" t="s">
        <v>5</v>
      </c>
      <c r="E46" s="24" t="s">
        <v>769</v>
      </c>
      <c r="F46" s="23" t="s">
        <v>226</v>
      </c>
      <c r="G46" s="23" t="s">
        <v>227</v>
      </c>
      <c r="H46" s="23">
        <v>7.6</v>
      </c>
      <c r="I46" s="24">
        <v>10</v>
      </c>
      <c r="J46" s="24">
        <f t="shared" si="5"/>
        <v>8.8000000000000007</v>
      </c>
      <c r="K46" s="24" t="s">
        <v>13</v>
      </c>
      <c r="L46" s="23" t="s">
        <v>209</v>
      </c>
      <c r="M46" s="23" t="str">
        <f t="shared" si="0"/>
        <v>Promovat</v>
      </c>
      <c r="N46" s="23" t="s">
        <v>15</v>
      </c>
      <c r="O46" s="25" t="str">
        <f t="shared" si="1"/>
        <v>ZAISOVSCHIELISABETA</v>
      </c>
      <c r="P46" s="25" t="str">
        <f t="shared" si="2"/>
        <v>SV290</v>
      </c>
    </row>
    <row r="47" spans="1:16" ht="75" x14ac:dyDescent="0.25">
      <c r="A47" s="23" t="s">
        <v>2</v>
      </c>
      <c r="B47" s="23" t="s">
        <v>230</v>
      </c>
      <c r="C47" s="24" t="s">
        <v>770</v>
      </c>
      <c r="D47" s="23" t="s">
        <v>5</v>
      </c>
      <c r="E47" s="24" t="s">
        <v>771</v>
      </c>
      <c r="F47" s="23" t="s">
        <v>241</v>
      </c>
      <c r="G47" s="23" t="s">
        <v>242</v>
      </c>
      <c r="H47" s="23">
        <v>8.4</v>
      </c>
      <c r="I47" s="24">
        <v>9</v>
      </c>
      <c r="J47" s="24">
        <f t="shared" si="5"/>
        <v>8.6999999999999993</v>
      </c>
      <c r="K47" s="24" t="s">
        <v>13</v>
      </c>
      <c r="L47" s="23" t="s">
        <v>230</v>
      </c>
      <c r="M47" s="23" t="str">
        <f t="shared" si="0"/>
        <v>Promovat</v>
      </c>
      <c r="N47" s="23" t="s">
        <v>15</v>
      </c>
      <c r="O47" s="25" t="str">
        <f t="shared" si="1"/>
        <v>BAHRINCEANIOANA SMARANDA</v>
      </c>
      <c r="P47" s="25" t="str">
        <f t="shared" si="2"/>
        <v>SV721</v>
      </c>
    </row>
    <row r="48" spans="1:16" ht="45" x14ac:dyDescent="0.25">
      <c r="A48" s="23" t="s">
        <v>2</v>
      </c>
      <c r="B48" s="23" t="s">
        <v>93</v>
      </c>
      <c r="C48" s="24" t="s">
        <v>772</v>
      </c>
      <c r="D48" s="23" t="s">
        <v>5</v>
      </c>
      <c r="E48" s="24" t="s">
        <v>773</v>
      </c>
      <c r="F48" s="23" t="s">
        <v>107</v>
      </c>
      <c r="G48" s="23" t="s">
        <v>108</v>
      </c>
      <c r="H48" s="23">
        <v>7.8</v>
      </c>
      <c r="I48" s="24">
        <v>9.6</v>
      </c>
      <c r="J48" s="24">
        <f t="shared" si="5"/>
        <v>8.6999999999999993</v>
      </c>
      <c r="K48" s="24" t="s">
        <v>13</v>
      </c>
      <c r="L48" s="23" t="s">
        <v>93</v>
      </c>
      <c r="M48" s="23" t="str">
        <f t="shared" si="0"/>
        <v>Promovat</v>
      </c>
      <c r="N48" s="23" t="s">
        <v>15</v>
      </c>
      <c r="O48" s="25" t="str">
        <f t="shared" si="1"/>
        <v>TEODOREANUMARIA</v>
      </c>
      <c r="P48" s="25" t="str">
        <f t="shared" si="2"/>
        <v>SV696</v>
      </c>
    </row>
    <row r="49" spans="1:16" ht="45" x14ac:dyDescent="0.25">
      <c r="A49" s="23" t="s">
        <v>2</v>
      </c>
      <c r="B49" s="23" t="s">
        <v>93</v>
      </c>
      <c r="C49" s="24" t="s">
        <v>772</v>
      </c>
      <c r="D49" s="23" t="s">
        <v>17</v>
      </c>
      <c r="E49" s="24" t="s">
        <v>774</v>
      </c>
      <c r="F49" s="23" t="s">
        <v>109</v>
      </c>
      <c r="G49" s="23" t="s">
        <v>110</v>
      </c>
      <c r="H49" s="23">
        <v>8</v>
      </c>
      <c r="I49" s="24">
        <v>10</v>
      </c>
      <c r="J49" s="24">
        <f t="shared" si="5"/>
        <v>9</v>
      </c>
      <c r="K49" s="24" t="s">
        <v>13</v>
      </c>
      <c r="L49" s="23" t="s">
        <v>93</v>
      </c>
      <c r="M49" s="23" t="str">
        <f t="shared" si="0"/>
        <v>Promovat</v>
      </c>
      <c r="N49" s="23" t="s">
        <v>15</v>
      </c>
      <c r="O49" s="25" t="str">
        <f t="shared" si="1"/>
        <v>CIOSNARNICULINA</v>
      </c>
      <c r="P49" s="25" t="str">
        <f t="shared" si="2"/>
        <v>SV224</v>
      </c>
    </row>
    <row r="50" spans="1:16" ht="47.25" x14ac:dyDescent="0.25">
      <c r="A50" s="23" t="s">
        <v>2</v>
      </c>
      <c r="B50" s="23" t="s">
        <v>232</v>
      </c>
      <c r="C50" s="24" t="s">
        <v>775</v>
      </c>
      <c r="D50" s="23" t="s">
        <v>5</v>
      </c>
      <c r="E50" s="24" t="s">
        <v>776</v>
      </c>
      <c r="F50" s="23" t="s">
        <v>245</v>
      </c>
      <c r="G50" s="23" t="s">
        <v>246</v>
      </c>
      <c r="H50" s="23">
        <v>7.2</v>
      </c>
      <c r="I50" s="24">
        <v>9.1999999999999993</v>
      </c>
      <c r="J50" s="24">
        <f t="shared" si="5"/>
        <v>8.1999999999999993</v>
      </c>
      <c r="K50" s="24" t="s">
        <v>13</v>
      </c>
      <c r="L50" s="23" t="s">
        <v>261</v>
      </c>
      <c r="M50" s="23" t="str">
        <f t="shared" si="0"/>
        <v>Promovat</v>
      </c>
      <c r="N50" s="23" t="s">
        <v>15</v>
      </c>
      <c r="O50" s="25" t="str">
        <f t="shared" si="1"/>
        <v>PÎNZARIUFLORIN-ROMEO</v>
      </c>
      <c r="P50" s="25" t="str">
        <f t="shared" si="2"/>
        <v>SV850</v>
      </c>
    </row>
    <row r="51" spans="1:16" ht="45" x14ac:dyDescent="0.25">
      <c r="A51" s="23" t="s">
        <v>2</v>
      </c>
      <c r="B51" s="23" t="s">
        <v>233</v>
      </c>
      <c r="C51" s="24" t="s">
        <v>777</v>
      </c>
      <c r="D51" s="23" t="s">
        <v>5</v>
      </c>
      <c r="E51" s="24" t="s">
        <v>778</v>
      </c>
      <c r="F51" s="23" t="s">
        <v>247</v>
      </c>
      <c r="G51" s="23" t="s">
        <v>248</v>
      </c>
      <c r="H51" s="23">
        <v>7.2</v>
      </c>
      <c r="I51" s="24">
        <v>8.6</v>
      </c>
      <c r="J51" s="24">
        <f t="shared" si="5"/>
        <v>7.9</v>
      </c>
      <c r="K51" s="24" t="s">
        <v>13</v>
      </c>
      <c r="L51" s="23" t="s">
        <v>233</v>
      </c>
      <c r="M51" s="23" t="str">
        <f t="shared" si="0"/>
        <v>Promovat</v>
      </c>
      <c r="N51" s="23" t="s">
        <v>73</v>
      </c>
      <c r="O51" s="25" t="str">
        <f t="shared" si="1"/>
        <v>NegruCostică Ionel</v>
      </c>
      <c r="P51" s="25" t="str">
        <f t="shared" si="2"/>
        <v>Negru Costică Ionel</v>
      </c>
    </row>
    <row r="52" spans="1:16" ht="60" x14ac:dyDescent="0.25">
      <c r="A52" s="23" t="s">
        <v>2</v>
      </c>
      <c r="B52" s="23" t="s">
        <v>90</v>
      </c>
      <c r="C52" s="24" t="s">
        <v>779</v>
      </c>
      <c r="D52" s="23" t="s">
        <v>5</v>
      </c>
      <c r="E52" s="24" t="s">
        <v>780</v>
      </c>
      <c r="F52" s="23" t="s">
        <v>96</v>
      </c>
      <c r="G52" s="23" t="s">
        <v>97</v>
      </c>
      <c r="H52" s="23">
        <v>8.1999999999999993</v>
      </c>
      <c r="I52" s="24">
        <v>10</v>
      </c>
      <c r="J52" s="24">
        <f t="shared" si="5"/>
        <v>9.1</v>
      </c>
      <c r="K52" s="24" t="s">
        <v>13</v>
      </c>
      <c r="L52" s="23" t="s">
        <v>90</v>
      </c>
      <c r="M52" s="23" t="str">
        <f t="shared" si="0"/>
        <v>Promovat</v>
      </c>
      <c r="N52" s="23" t="s">
        <v>15</v>
      </c>
      <c r="O52" s="25" t="str">
        <f t="shared" si="1"/>
        <v>ARGANISCIUCOvidiu Stefan</v>
      </c>
      <c r="P52" s="25" t="str">
        <f t="shared" si="2"/>
        <v>SV858</v>
      </c>
    </row>
    <row r="53" spans="1:16" ht="47.25" x14ac:dyDescent="0.25">
      <c r="A53" s="23" t="s">
        <v>2</v>
      </c>
      <c r="B53" s="23" t="s">
        <v>207</v>
      </c>
      <c r="C53" s="24" t="s">
        <v>781</v>
      </c>
      <c r="D53" s="23" t="s">
        <v>5</v>
      </c>
      <c r="E53" s="24" t="s">
        <v>782</v>
      </c>
      <c r="F53" s="23" t="s">
        <v>222</v>
      </c>
      <c r="G53" s="23" t="s">
        <v>223</v>
      </c>
      <c r="H53" s="23">
        <v>7.4</v>
      </c>
      <c r="I53" s="24">
        <v>9.1999999999999993</v>
      </c>
      <c r="J53" s="24">
        <f t="shared" si="5"/>
        <v>8.3000000000000007</v>
      </c>
      <c r="K53" s="24" t="s">
        <v>13</v>
      </c>
      <c r="L53" s="23" t="s">
        <v>207</v>
      </c>
      <c r="M53" s="23" t="str">
        <f t="shared" si="0"/>
        <v>Promovat</v>
      </c>
      <c r="N53" s="23" t="s">
        <v>15</v>
      </c>
      <c r="O53" s="25" t="str">
        <f t="shared" si="1"/>
        <v>CHELBAELENA ANCA</v>
      </c>
      <c r="P53" s="25" t="str">
        <f t="shared" si="2"/>
        <v>SV270</v>
      </c>
    </row>
    <row r="54" spans="1:16" ht="47.25" x14ac:dyDescent="0.25">
      <c r="A54" s="23" t="s">
        <v>2</v>
      </c>
      <c r="B54" s="23" t="s">
        <v>231</v>
      </c>
      <c r="C54" s="24" t="s">
        <v>783</v>
      </c>
      <c r="D54" s="23" t="s">
        <v>5</v>
      </c>
      <c r="E54" s="24" t="s">
        <v>784</v>
      </c>
      <c r="F54" s="23" t="s">
        <v>243</v>
      </c>
      <c r="G54" s="23" t="s">
        <v>244</v>
      </c>
      <c r="H54" s="23">
        <v>7.8</v>
      </c>
      <c r="I54" s="24">
        <v>9.1999999999999993</v>
      </c>
      <c r="J54" s="24">
        <f t="shared" si="5"/>
        <v>8.5</v>
      </c>
      <c r="K54" s="24" t="s">
        <v>13</v>
      </c>
      <c r="L54" s="23" t="s">
        <v>231</v>
      </c>
      <c r="M54" s="23" t="str">
        <f t="shared" si="0"/>
        <v>Promovat</v>
      </c>
      <c r="N54" s="23" t="s">
        <v>73</v>
      </c>
      <c r="O54" s="25" t="str">
        <f t="shared" si="1"/>
        <v>JolobaiAlexandru</v>
      </c>
      <c r="P54" s="25" t="str">
        <f t="shared" si="2"/>
        <v>Jolobai Alexandru</v>
      </c>
    </row>
    <row r="55" spans="1:16" ht="47.25" x14ac:dyDescent="0.25">
      <c r="A55" s="23" t="s">
        <v>2</v>
      </c>
      <c r="B55" s="23" t="s">
        <v>234</v>
      </c>
      <c r="C55" s="24" t="s">
        <v>785</v>
      </c>
      <c r="D55" s="23" t="s">
        <v>5</v>
      </c>
      <c r="E55" s="24" t="s">
        <v>786</v>
      </c>
      <c r="F55" s="23" t="s">
        <v>249</v>
      </c>
      <c r="G55" s="23" t="s">
        <v>250</v>
      </c>
      <c r="H55" s="23">
        <v>8.6</v>
      </c>
      <c r="I55" s="24">
        <v>8</v>
      </c>
      <c r="J55" s="24">
        <f t="shared" si="5"/>
        <v>8.3000000000000007</v>
      </c>
      <c r="K55" s="24" t="s">
        <v>13</v>
      </c>
      <c r="L55" s="23" t="s">
        <v>234</v>
      </c>
      <c r="M55" s="23" t="str">
        <f t="shared" si="0"/>
        <v>Promovat</v>
      </c>
      <c r="N55" s="23" t="s">
        <v>15</v>
      </c>
      <c r="O55" s="25" t="str">
        <f t="shared" si="1"/>
        <v xml:space="preserve">ColibabaMarcel </v>
      </c>
      <c r="P55" s="25" t="str">
        <f t="shared" si="2"/>
        <v>SV520</v>
      </c>
    </row>
    <row r="56" spans="1:16" ht="47.25" x14ac:dyDescent="0.25">
      <c r="A56" s="23" t="s">
        <v>2</v>
      </c>
      <c r="B56" s="23" t="s">
        <v>235</v>
      </c>
      <c r="C56" s="24" t="s">
        <v>787</v>
      </c>
      <c r="D56" s="23" t="s">
        <v>5</v>
      </c>
      <c r="E56" s="24" t="s">
        <v>788</v>
      </c>
      <c r="F56" s="23" t="s">
        <v>251</v>
      </c>
      <c r="G56" s="23" t="s">
        <v>252</v>
      </c>
      <c r="H56" s="23">
        <v>8.6</v>
      </c>
      <c r="I56" s="24">
        <v>10</v>
      </c>
      <c r="J56" s="24">
        <f t="shared" si="5"/>
        <v>9.3000000000000007</v>
      </c>
      <c r="K56" s="24" t="s">
        <v>13</v>
      </c>
      <c r="L56" s="23" t="s">
        <v>235</v>
      </c>
      <c r="M56" s="23" t="str">
        <f t="shared" si="0"/>
        <v>Promovat</v>
      </c>
      <c r="N56" s="23" t="s">
        <v>15</v>
      </c>
      <c r="O56" s="25" t="str">
        <f t="shared" si="1"/>
        <v>MoscalMarlena</v>
      </c>
      <c r="P56" s="25" t="str">
        <f t="shared" si="2"/>
        <v>SV295</v>
      </c>
    </row>
    <row r="57" spans="1:16" ht="31.5" x14ac:dyDescent="0.25">
      <c r="A57" s="23" t="s">
        <v>2</v>
      </c>
      <c r="B57" s="23" t="s">
        <v>378</v>
      </c>
      <c r="C57" s="24" t="s">
        <v>789</v>
      </c>
      <c r="D57" s="23" t="s">
        <v>5</v>
      </c>
      <c r="E57" s="24" t="s">
        <v>790</v>
      </c>
      <c r="F57" s="23" t="s">
        <v>392</v>
      </c>
      <c r="G57" s="23" t="s">
        <v>393</v>
      </c>
      <c r="H57" s="23">
        <v>7.4</v>
      </c>
      <c r="I57" s="24">
        <v>10</v>
      </c>
      <c r="J57" s="24">
        <f t="shared" si="5"/>
        <v>8.6999999999999993</v>
      </c>
      <c r="K57" s="24" t="s">
        <v>13</v>
      </c>
      <c r="L57" s="23" t="s">
        <v>378</v>
      </c>
      <c r="M57" s="23" t="str">
        <f t="shared" si="0"/>
        <v>Promovat</v>
      </c>
      <c r="N57" s="23" t="s">
        <v>15</v>
      </c>
      <c r="O57" s="25" t="str">
        <f t="shared" si="1"/>
        <v>HatneanOtilia</v>
      </c>
      <c r="P57" s="25" t="str">
        <f t="shared" si="2"/>
        <v>SV860</v>
      </c>
    </row>
    <row r="58" spans="1:16" ht="47.25" x14ac:dyDescent="0.25">
      <c r="A58" s="23" t="s">
        <v>2</v>
      </c>
      <c r="B58" s="23" t="s">
        <v>301</v>
      </c>
      <c r="C58" s="24" t="s">
        <v>791</v>
      </c>
      <c r="D58" s="23" t="s">
        <v>5</v>
      </c>
      <c r="E58" s="24" t="s">
        <v>792</v>
      </c>
      <c r="F58" s="23" t="s">
        <v>323</v>
      </c>
      <c r="G58" s="23" t="s">
        <v>324</v>
      </c>
      <c r="H58" s="23">
        <v>7.8</v>
      </c>
      <c r="I58" s="24">
        <v>10</v>
      </c>
      <c r="J58" s="24">
        <f t="shared" si="5"/>
        <v>8.9</v>
      </c>
      <c r="K58" s="24" t="s">
        <v>13</v>
      </c>
      <c r="L58" s="23" t="s">
        <v>301</v>
      </c>
      <c r="M58" s="23" t="str">
        <f t="shared" si="0"/>
        <v>Promovat</v>
      </c>
      <c r="N58" s="23" t="s">
        <v>15</v>
      </c>
      <c r="O58" s="25" t="str">
        <f t="shared" si="1"/>
        <v>SavinRamona Nicoleta</v>
      </c>
      <c r="P58" s="25" t="str">
        <f t="shared" si="2"/>
        <v>SV214</v>
      </c>
    </row>
    <row r="59" spans="1:16" ht="47.25" x14ac:dyDescent="0.25">
      <c r="A59" s="23" t="s">
        <v>2</v>
      </c>
      <c r="B59" s="23" t="s">
        <v>270</v>
      </c>
      <c r="C59" s="24" t="s">
        <v>793</v>
      </c>
      <c r="D59" s="23" t="s">
        <v>5</v>
      </c>
      <c r="E59" s="24" t="s">
        <v>794</v>
      </c>
      <c r="F59" s="23" t="s">
        <v>287</v>
      </c>
      <c r="G59" s="23" t="s">
        <v>288</v>
      </c>
      <c r="H59" s="23">
        <v>8</v>
      </c>
      <c r="I59" s="24">
        <v>8.8000000000000007</v>
      </c>
      <c r="J59" s="24">
        <f t="shared" si="5"/>
        <v>8.4</v>
      </c>
      <c r="K59" s="24" t="s">
        <v>13</v>
      </c>
      <c r="L59" s="23" t="s">
        <v>270</v>
      </c>
      <c r="M59" s="23" t="str">
        <f t="shared" si="0"/>
        <v>Promovat</v>
      </c>
      <c r="N59" s="23" t="s">
        <v>15</v>
      </c>
      <c r="O59" s="25" t="str">
        <f t="shared" si="1"/>
        <v>ASĂVOAIEANDREI-SERGIU</v>
      </c>
      <c r="P59" s="25" t="str">
        <f t="shared" si="2"/>
        <v>SV278</v>
      </c>
    </row>
    <row r="60" spans="1:16" ht="47.25" x14ac:dyDescent="0.25">
      <c r="A60" s="23" t="s">
        <v>2</v>
      </c>
      <c r="B60" s="23" t="s">
        <v>267</v>
      </c>
      <c r="C60" s="24" t="s">
        <v>795</v>
      </c>
      <c r="D60" s="23" t="s">
        <v>5</v>
      </c>
      <c r="E60" s="24" t="s">
        <v>796</v>
      </c>
      <c r="F60" s="23" t="s">
        <v>198</v>
      </c>
      <c r="G60" s="23" t="s">
        <v>280</v>
      </c>
      <c r="H60" s="23">
        <v>7.4</v>
      </c>
      <c r="I60" s="24">
        <v>7.8</v>
      </c>
      <c r="J60" s="24">
        <f t="shared" si="5"/>
        <v>7.6</v>
      </c>
      <c r="K60" s="24" t="s">
        <v>13</v>
      </c>
      <c r="L60" s="23" t="s">
        <v>291</v>
      </c>
      <c r="M60" s="23" t="str">
        <f t="shared" si="0"/>
        <v>Promovat</v>
      </c>
      <c r="N60" s="23" t="s">
        <v>15</v>
      </c>
      <c r="O60" s="25" t="str">
        <f t="shared" si="1"/>
        <v>IACOBIONELA PANSELA</v>
      </c>
      <c r="P60" s="25" t="str">
        <f t="shared" si="2"/>
        <v>SV341</v>
      </c>
    </row>
    <row r="61" spans="1:16" ht="45" x14ac:dyDescent="0.25">
      <c r="A61" s="23" t="s">
        <v>2</v>
      </c>
      <c r="B61" s="23" t="s">
        <v>263</v>
      </c>
      <c r="C61" s="24" t="s">
        <v>797</v>
      </c>
      <c r="D61" s="23" t="s">
        <v>5</v>
      </c>
      <c r="E61" s="24" t="s">
        <v>798</v>
      </c>
      <c r="F61" s="23" t="s">
        <v>273</v>
      </c>
      <c r="G61" s="23" t="s">
        <v>274</v>
      </c>
      <c r="H61" s="23">
        <v>7</v>
      </c>
      <c r="I61" s="24">
        <v>10</v>
      </c>
      <c r="J61" s="24">
        <f t="shared" si="5"/>
        <v>8.5</v>
      </c>
      <c r="K61" s="24" t="s">
        <v>13</v>
      </c>
      <c r="L61" s="23" t="s">
        <v>263</v>
      </c>
      <c r="M61" s="23" t="str">
        <f t="shared" si="0"/>
        <v>Promovat</v>
      </c>
      <c r="N61" s="23" t="s">
        <v>15</v>
      </c>
      <c r="O61" s="25" t="str">
        <f t="shared" si="1"/>
        <v>CEORNODOLEAGABRIELA</v>
      </c>
      <c r="P61" s="25" t="str">
        <f t="shared" si="2"/>
        <v>SV817</v>
      </c>
    </row>
    <row r="62" spans="1:16" ht="47.25" x14ac:dyDescent="0.25">
      <c r="A62" s="23" t="s">
        <v>2</v>
      </c>
      <c r="B62" s="23" t="s">
        <v>239</v>
      </c>
      <c r="C62" s="24" t="s">
        <v>799</v>
      </c>
      <c r="D62" s="23" t="s">
        <v>5</v>
      </c>
      <c r="E62" s="24" t="s">
        <v>800</v>
      </c>
      <c r="F62" s="23" t="s">
        <v>259</v>
      </c>
      <c r="G62" s="23" t="s">
        <v>260</v>
      </c>
      <c r="H62" s="23">
        <v>8</v>
      </c>
      <c r="I62" s="24">
        <v>9.6</v>
      </c>
      <c r="J62" s="24">
        <f t="shared" si="5"/>
        <v>8.8000000000000007</v>
      </c>
      <c r="K62" s="24" t="s">
        <v>13</v>
      </c>
      <c r="L62" s="23" t="s">
        <v>239</v>
      </c>
      <c r="M62" s="23" t="str">
        <f t="shared" si="0"/>
        <v>Promovat</v>
      </c>
      <c r="N62" s="23" t="s">
        <v>15</v>
      </c>
      <c r="O62" s="25" t="str">
        <f t="shared" si="1"/>
        <v>TâmpescuCamelia Denisia</v>
      </c>
      <c r="P62" s="25" t="str">
        <f t="shared" si="2"/>
        <v>SV885</v>
      </c>
    </row>
    <row r="63" spans="1:16" ht="31.5" x14ac:dyDescent="0.25">
      <c r="A63" s="23" t="s">
        <v>2</v>
      </c>
      <c r="B63" s="23" t="s">
        <v>439</v>
      </c>
      <c r="C63" s="24" t="s">
        <v>801</v>
      </c>
      <c r="D63" s="23" t="s">
        <v>5</v>
      </c>
      <c r="E63" s="24" t="s">
        <v>802</v>
      </c>
      <c r="F63" s="23" t="s">
        <v>456</v>
      </c>
      <c r="G63" s="23" t="s">
        <v>21</v>
      </c>
      <c r="H63" s="23">
        <v>8.8000000000000007</v>
      </c>
      <c r="I63" s="24">
        <v>10</v>
      </c>
      <c r="J63" s="24">
        <f t="shared" si="5"/>
        <v>9.4</v>
      </c>
      <c r="K63" s="24" t="s">
        <v>13</v>
      </c>
      <c r="L63" s="23" t="s">
        <v>439</v>
      </c>
      <c r="M63" s="23" t="str">
        <f t="shared" si="0"/>
        <v>Promovat</v>
      </c>
      <c r="N63" s="23" t="s">
        <v>15</v>
      </c>
      <c r="O63" s="25" t="str">
        <f t="shared" si="1"/>
        <v>MIRONCRISTINA</v>
      </c>
      <c r="P63" s="25" t="str">
        <f t="shared" si="2"/>
        <v>SV372</v>
      </c>
    </row>
    <row r="64" spans="1:16" ht="47.25" x14ac:dyDescent="0.25">
      <c r="A64" s="23" t="s">
        <v>2</v>
      </c>
      <c r="B64" s="23" t="s">
        <v>238</v>
      </c>
      <c r="C64" s="24" t="s">
        <v>803</v>
      </c>
      <c r="D64" s="23" t="s">
        <v>5</v>
      </c>
      <c r="E64" s="24" t="s">
        <v>804</v>
      </c>
      <c r="F64" s="23" t="s">
        <v>257</v>
      </c>
      <c r="G64" s="23" t="s">
        <v>258</v>
      </c>
      <c r="H64" s="23">
        <v>8.4</v>
      </c>
      <c r="I64" s="24">
        <v>9.6</v>
      </c>
      <c r="J64" s="24">
        <f t="shared" si="5"/>
        <v>9</v>
      </c>
      <c r="K64" s="24" t="s">
        <v>13</v>
      </c>
      <c r="L64" s="23" t="s">
        <v>238</v>
      </c>
      <c r="M64" s="23" t="str">
        <f t="shared" si="0"/>
        <v>Promovat</v>
      </c>
      <c r="N64" s="23" t="s">
        <v>15</v>
      </c>
      <c r="O64" s="25" t="str">
        <f t="shared" si="1"/>
        <v>ALEXANDERCRIZANTEMA</v>
      </c>
      <c r="P64" s="25" t="str">
        <f t="shared" si="2"/>
        <v>SV604</v>
      </c>
    </row>
    <row r="65" spans="1:16" ht="31.5" x14ac:dyDescent="0.25">
      <c r="A65" s="23" t="s">
        <v>2</v>
      </c>
      <c r="B65" s="23" t="s">
        <v>169</v>
      </c>
      <c r="C65" s="24" t="s">
        <v>805</v>
      </c>
      <c r="D65" s="23" t="s">
        <v>5</v>
      </c>
      <c r="E65" s="24" t="s">
        <v>806</v>
      </c>
      <c r="F65" s="23" t="s">
        <v>177</v>
      </c>
      <c r="G65" s="23" t="s">
        <v>178</v>
      </c>
      <c r="H65" s="23">
        <v>8.6</v>
      </c>
      <c r="I65" s="24">
        <v>10</v>
      </c>
      <c r="J65" s="24">
        <f t="shared" si="5"/>
        <v>9.3000000000000007</v>
      </c>
      <c r="K65" s="24" t="s">
        <v>13</v>
      </c>
      <c r="L65" s="23" t="s">
        <v>169</v>
      </c>
      <c r="M65" s="23" t="str">
        <f t="shared" si="0"/>
        <v>Promovat</v>
      </c>
      <c r="N65" s="23" t="s">
        <v>15</v>
      </c>
      <c r="O65" s="25" t="str">
        <f t="shared" si="1"/>
        <v>ROBUNICOLAE</v>
      </c>
      <c r="P65" s="25" t="str">
        <f t="shared" si="2"/>
        <v>SV891</v>
      </c>
    </row>
    <row r="66" spans="1:16" ht="31.5" x14ac:dyDescent="0.25">
      <c r="A66" s="23" t="s">
        <v>2</v>
      </c>
      <c r="B66" s="23" t="s">
        <v>169</v>
      </c>
      <c r="C66" s="24" t="s">
        <v>805</v>
      </c>
      <c r="D66" s="23" t="s">
        <v>17</v>
      </c>
      <c r="E66" s="24" t="s">
        <v>807</v>
      </c>
      <c r="F66" s="23" t="s">
        <v>179</v>
      </c>
      <c r="G66" s="23" t="s">
        <v>180</v>
      </c>
      <c r="H66" s="23">
        <v>8.4</v>
      </c>
      <c r="I66" s="24">
        <v>10</v>
      </c>
      <c r="J66" s="24">
        <f t="shared" si="5"/>
        <v>9.1999999999999993</v>
      </c>
      <c r="K66" s="24" t="s">
        <v>13</v>
      </c>
      <c r="L66" s="23" t="s">
        <v>169</v>
      </c>
      <c r="M66" s="23" t="str">
        <f t="shared" si="0"/>
        <v>Promovat</v>
      </c>
      <c r="N66" s="23" t="s">
        <v>15</v>
      </c>
      <c r="O66" s="25" t="str">
        <f t="shared" si="1"/>
        <v>CiotuIulian</v>
      </c>
      <c r="P66" s="25" t="str">
        <f t="shared" si="2"/>
        <v>SV199</v>
      </c>
    </row>
    <row r="67" spans="1:16" ht="31.5" x14ac:dyDescent="0.25">
      <c r="A67" s="23" t="s">
        <v>2</v>
      </c>
      <c r="B67" s="23" t="s">
        <v>379</v>
      </c>
      <c r="C67" s="24" t="s">
        <v>808</v>
      </c>
      <c r="D67" s="23" t="s">
        <v>5</v>
      </c>
      <c r="E67" s="24" t="s">
        <v>809</v>
      </c>
      <c r="F67" s="23" t="s">
        <v>394</v>
      </c>
      <c r="G67" s="23" t="s">
        <v>395</v>
      </c>
      <c r="H67" s="23">
        <v>7.4</v>
      </c>
      <c r="I67" s="24">
        <v>10</v>
      </c>
      <c r="J67" s="24">
        <f t="shared" si="5"/>
        <v>8.6999999999999993</v>
      </c>
      <c r="K67" s="24" t="s">
        <v>13</v>
      </c>
      <c r="L67" s="23" t="s">
        <v>379</v>
      </c>
      <c r="M67" s="23" t="str">
        <f t="shared" si="0"/>
        <v>Promovat</v>
      </c>
      <c r="N67" s="23" t="s">
        <v>15</v>
      </c>
      <c r="O67" s="25" t="str">
        <f t="shared" si="1"/>
        <v>ButnaruCorina</v>
      </c>
      <c r="P67" s="25" t="str">
        <f t="shared" si="2"/>
        <v>SV125</v>
      </c>
    </row>
    <row r="68" spans="1:16" ht="31.5" x14ac:dyDescent="0.25">
      <c r="A68" s="23" t="s">
        <v>2</v>
      </c>
      <c r="B68" s="23" t="s">
        <v>41</v>
      </c>
      <c r="C68" s="24" t="s">
        <v>810</v>
      </c>
      <c r="D68" s="23" t="s">
        <v>17</v>
      </c>
      <c r="E68" s="24" t="s">
        <v>811</v>
      </c>
      <c r="F68" s="23" t="s">
        <v>44</v>
      </c>
      <c r="G68" s="23" t="s">
        <v>45</v>
      </c>
      <c r="H68" s="23">
        <v>7</v>
      </c>
      <c r="I68" s="24">
        <v>9.6</v>
      </c>
      <c r="J68" s="24">
        <f t="shared" si="5"/>
        <v>8.3000000000000007</v>
      </c>
      <c r="K68" s="24" t="s">
        <v>13</v>
      </c>
      <c r="L68" s="23" t="s">
        <v>41</v>
      </c>
      <c r="M68" s="23" t="str">
        <f t="shared" si="0"/>
        <v>Promovat</v>
      </c>
      <c r="N68" s="23" t="s">
        <v>15</v>
      </c>
      <c r="O68" s="25" t="str">
        <f t="shared" si="1"/>
        <v>DrimbaFlorin</v>
      </c>
      <c r="P68" s="25" t="str">
        <f t="shared" si="2"/>
        <v>SV701</v>
      </c>
    </row>
    <row r="69" spans="1:16" ht="45" x14ac:dyDescent="0.25">
      <c r="A69" s="23" t="s">
        <v>2</v>
      </c>
      <c r="B69" s="23" t="s">
        <v>41</v>
      </c>
      <c r="C69" s="24" t="s">
        <v>810</v>
      </c>
      <c r="D69" s="23" t="s">
        <v>17</v>
      </c>
      <c r="E69" s="24" t="s">
        <v>812</v>
      </c>
      <c r="F69" s="23" t="s">
        <v>813</v>
      </c>
      <c r="G69" s="23" t="s">
        <v>814</v>
      </c>
      <c r="H69" s="23">
        <v>7.2</v>
      </c>
      <c r="I69" s="24">
        <v>8.1999999999999993</v>
      </c>
      <c r="J69" s="24">
        <f t="shared" si="5"/>
        <v>7.6999999999999993</v>
      </c>
      <c r="K69" s="24" t="s">
        <v>13</v>
      </c>
      <c r="L69" s="23" t="s">
        <v>41</v>
      </c>
      <c r="M69" s="23" t="str">
        <f t="shared" si="0"/>
        <v>Promovat</v>
      </c>
      <c r="N69" s="23" t="s">
        <v>15</v>
      </c>
      <c r="O69" s="25" t="str">
        <f t="shared" si="1"/>
        <v>MOLOCILUCICA-CRISTINA</v>
      </c>
      <c r="P69" s="25" t="str">
        <f t="shared" si="2"/>
        <v>SV702</v>
      </c>
    </row>
    <row r="70" spans="1:16" ht="45" x14ac:dyDescent="0.25">
      <c r="A70" s="23" t="s">
        <v>2</v>
      </c>
      <c r="B70" s="23" t="s">
        <v>41</v>
      </c>
      <c r="C70" s="24" t="s">
        <v>810</v>
      </c>
      <c r="D70" s="23" t="s">
        <v>17</v>
      </c>
      <c r="E70" s="24" t="s">
        <v>815</v>
      </c>
      <c r="F70" s="23" t="s">
        <v>816</v>
      </c>
      <c r="G70" s="23" t="s">
        <v>817</v>
      </c>
      <c r="H70" s="23">
        <v>7.2</v>
      </c>
      <c r="I70" s="24">
        <v>8</v>
      </c>
      <c r="J70" s="24">
        <f t="shared" si="5"/>
        <v>7.6</v>
      </c>
      <c r="K70" s="24" t="s">
        <v>13</v>
      </c>
      <c r="L70" s="23" t="s">
        <v>41</v>
      </c>
      <c r="M70" s="23" t="str">
        <f t="shared" si="0"/>
        <v>Promovat</v>
      </c>
      <c r="N70" s="23" t="s">
        <v>15</v>
      </c>
      <c r="O70" s="25" t="str">
        <f t="shared" si="1"/>
        <v>SchiporNicoleta Adriana</v>
      </c>
      <c r="P70" s="25" t="str">
        <f t="shared" si="2"/>
        <v>SV475</v>
      </c>
    </row>
    <row r="71" spans="1:16" ht="31.5" x14ac:dyDescent="0.25">
      <c r="A71" s="23" t="s">
        <v>2</v>
      </c>
      <c r="B71" s="23" t="s">
        <v>41</v>
      </c>
      <c r="C71" s="24" t="s">
        <v>810</v>
      </c>
      <c r="D71" s="23" t="s">
        <v>17</v>
      </c>
      <c r="E71" s="24" t="s">
        <v>818</v>
      </c>
      <c r="F71" s="23" t="s">
        <v>42</v>
      </c>
      <c r="G71" s="23" t="s">
        <v>43</v>
      </c>
      <c r="H71" s="23">
        <v>8.6</v>
      </c>
      <c r="I71" s="24">
        <v>7.2</v>
      </c>
      <c r="J71" s="24">
        <f t="shared" si="5"/>
        <v>7.9</v>
      </c>
      <c r="K71" s="24" t="s">
        <v>13</v>
      </c>
      <c r="L71" s="23" t="s">
        <v>41</v>
      </c>
      <c r="M71" s="23" t="str">
        <f t="shared" si="0"/>
        <v>Promovat</v>
      </c>
      <c r="N71" s="23" t="s">
        <v>15</v>
      </c>
      <c r="O71" s="25" t="str">
        <f t="shared" si="1"/>
        <v>TatarVasile</v>
      </c>
      <c r="P71" s="25" t="str">
        <f t="shared" si="2"/>
        <v>SV717</v>
      </c>
    </row>
    <row r="72" spans="1:16" ht="45" x14ac:dyDescent="0.25">
      <c r="A72" s="23" t="s">
        <v>2</v>
      </c>
      <c r="B72" s="23" t="s">
        <v>380</v>
      </c>
      <c r="C72" s="24" t="s">
        <v>819</v>
      </c>
      <c r="D72" s="23" t="s">
        <v>5</v>
      </c>
      <c r="E72" s="24" t="s">
        <v>820</v>
      </c>
      <c r="F72" s="23" t="s">
        <v>396</v>
      </c>
      <c r="G72" s="23" t="s">
        <v>397</v>
      </c>
      <c r="H72" s="23">
        <v>7.6</v>
      </c>
      <c r="I72" s="24">
        <v>9.6</v>
      </c>
      <c r="J72" s="24">
        <f t="shared" si="5"/>
        <v>8.6</v>
      </c>
      <c r="K72" s="24" t="s">
        <v>13</v>
      </c>
      <c r="L72" s="23" t="s">
        <v>380</v>
      </c>
      <c r="M72" s="23" t="str">
        <f t="shared" si="0"/>
        <v>Promovat</v>
      </c>
      <c r="N72" s="23" t="s">
        <v>15</v>
      </c>
      <c r="O72" s="25" t="str">
        <f t="shared" si="1"/>
        <v>GiosuMarius Gabriel</v>
      </c>
      <c r="P72" s="25" t="str">
        <f t="shared" si="2"/>
        <v>SV650</v>
      </c>
    </row>
    <row r="73" spans="1:16" ht="31.5" x14ac:dyDescent="0.25">
      <c r="A73" s="23" t="s">
        <v>2</v>
      </c>
      <c r="B73" s="23" t="s">
        <v>58</v>
      </c>
      <c r="C73" s="24" t="s">
        <v>821</v>
      </c>
      <c r="D73" s="23" t="s">
        <v>5</v>
      </c>
      <c r="E73" s="24" t="s">
        <v>822</v>
      </c>
      <c r="F73" s="23" t="s">
        <v>71</v>
      </c>
      <c r="G73" s="23" t="s">
        <v>72</v>
      </c>
      <c r="H73" s="23">
        <v>7.8</v>
      </c>
      <c r="I73" s="24">
        <v>9.1999999999999993</v>
      </c>
      <c r="J73" s="24">
        <f t="shared" si="5"/>
        <v>8.5</v>
      </c>
      <c r="K73" s="24" t="s">
        <v>13</v>
      </c>
      <c r="L73" s="23" t="s">
        <v>58</v>
      </c>
      <c r="M73" s="23" t="str">
        <f t="shared" si="0"/>
        <v>Promovat</v>
      </c>
      <c r="N73" s="23" t="s">
        <v>15</v>
      </c>
      <c r="O73" s="25" t="str">
        <f t="shared" si="1"/>
        <v>Bența Codrin</v>
      </c>
      <c r="P73" s="25" t="str">
        <f t="shared" si="2"/>
        <v>SV347</v>
      </c>
    </row>
    <row r="74" spans="1:16" ht="45" x14ac:dyDescent="0.25">
      <c r="A74" s="23" t="s">
        <v>2</v>
      </c>
      <c r="B74" s="23" t="s">
        <v>58</v>
      </c>
      <c r="C74" s="24" t="s">
        <v>821</v>
      </c>
      <c r="D74" s="23" t="s">
        <v>5</v>
      </c>
      <c r="E74" s="24" t="s">
        <v>823</v>
      </c>
      <c r="F74" s="23" t="s">
        <v>824</v>
      </c>
      <c r="G74" s="23" t="s">
        <v>825</v>
      </c>
      <c r="H74" s="23">
        <v>8</v>
      </c>
      <c r="I74" s="24">
        <v>9</v>
      </c>
      <c r="J74" s="24">
        <f t="shared" si="5"/>
        <v>8.5</v>
      </c>
      <c r="K74" s="24" t="s">
        <v>13</v>
      </c>
      <c r="L74" s="23" t="s">
        <v>58</v>
      </c>
      <c r="M74" s="23" t="str">
        <f t="shared" si="0"/>
        <v>Promovat</v>
      </c>
      <c r="N74" s="23" t="s">
        <v>15</v>
      </c>
      <c r="O74" s="25" t="str">
        <f t="shared" si="1"/>
        <v>NechiforElena-Cristina</v>
      </c>
      <c r="P74" s="25" t="str">
        <f t="shared" si="2"/>
        <v>SV624</v>
      </c>
    </row>
    <row r="75" spans="1:16" ht="45" x14ac:dyDescent="0.25">
      <c r="A75" s="23" t="s">
        <v>2</v>
      </c>
      <c r="B75" s="23" t="s">
        <v>58</v>
      </c>
      <c r="C75" s="24" t="s">
        <v>821</v>
      </c>
      <c r="D75" s="23" t="s">
        <v>17</v>
      </c>
      <c r="E75" s="24" t="s">
        <v>826</v>
      </c>
      <c r="F75" s="23" t="s">
        <v>75</v>
      </c>
      <c r="G75" s="23" t="s">
        <v>76</v>
      </c>
      <c r="H75" s="23">
        <v>7.4</v>
      </c>
      <c r="I75" s="24">
        <v>8.4</v>
      </c>
      <c r="J75" s="24">
        <f t="shared" si="5"/>
        <v>7.9</v>
      </c>
      <c r="K75" s="24" t="s">
        <v>13</v>
      </c>
      <c r="L75" s="23" t="s">
        <v>58</v>
      </c>
      <c r="M75" s="23" t="str">
        <f t="shared" si="0"/>
        <v>Promovat</v>
      </c>
      <c r="N75" s="23" t="s">
        <v>15</v>
      </c>
      <c r="O75" s="25" t="str">
        <f t="shared" si="1"/>
        <v>CORBULUMINITA-CLAUDIA</v>
      </c>
      <c r="P75" s="25" t="str">
        <f t="shared" si="2"/>
        <v>SV197</v>
      </c>
    </row>
    <row r="76" spans="1:16" ht="45" x14ac:dyDescent="0.25">
      <c r="A76" s="23" t="s">
        <v>2</v>
      </c>
      <c r="B76" s="23" t="s">
        <v>433</v>
      </c>
      <c r="C76" s="24" t="s">
        <v>827</v>
      </c>
      <c r="D76" s="23" t="s">
        <v>5</v>
      </c>
      <c r="E76" s="24" t="s">
        <v>828</v>
      </c>
      <c r="F76" s="23" t="s">
        <v>445</v>
      </c>
      <c r="G76" s="23" t="s">
        <v>446</v>
      </c>
      <c r="H76" s="23">
        <v>8.8000000000000007</v>
      </c>
      <c r="I76" s="24">
        <v>10</v>
      </c>
      <c r="J76" s="24">
        <f t="shared" si="5"/>
        <v>9.4</v>
      </c>
      <c r="K76" s="24" t="s">
        <v>13</v>
      </c>
      <c r="L76" s="23" t="s">
        <v>433</v>
      </c>
      <c r="M76" s="23" t="str">
        <f t="shared" ref="M76:M139" si="6">IF(J76&gt;=7,"Promovat","Respins")</f>
        <v>Promovat</v>
      </c>
      <c r="N76" s="23" t="s">
        <v>15</v>
      </c>
      <c r="O76" s="25" t="str">
        <f t="shared" si="1"/>
        <v>OPREAOANA MIRUNA</v>
      </c>
      <c r="P76" s="25" t="str">
        <f t="shared" si="2"/>
        <v>SV878</v>
      </c>
    </row>
    <row r="77" spans="1:16" ht="45" x14ac:dyDescent="0.25">
      <c r="A77" s="23" t="s">
        <v>2</v>
      </c>
      <c r="B77" s="23" t="s">
        <v>116</v>
      </c>
      <c r="C77" s="24" t="s">
        <v>829</v>
      </c>
      <c r="D77" s="23" t="s">
        <v>5</v>
      </c>
      <c r="E77" s="24" t="s">
        <v>830</v>
      </c>
      <c r="F77" s="23" t="s">
        <v>831</v>
      </c>
      <c r="G77" s="23" t="s">
        <v>832</v>
      </c>
      <c r="H77" s="23">
        <v>7.4</v>
      </c>
      <c r="I77" s="24" t="s">
        <v>719</v>
      </c>
      <c r="J77" s="24" t="s">
        <v>719</v>
      </c>
      <c r="K77" s="24" t="s">
        <v>13</v>
      </c>
      <c r="L77" s="23" t="s">
        <v>153</v>
      </c>
      <c r="M77" s="24" t="s">
        <v>719</v>
      </c>
      <c r="N77" s="23" t="s">
        <v>15</v>
      </c>
      <c r="O77" s="25" t="str">
        <f t="shared" ref="O77:O140" si="7">CONCATENATE(F77,G77)</f>
        <v>BelțicLigiu-Paul-Israel</v>
      </c>
      <c r="P77" s="25" t="str">
        <f t="shared" ref="P77:P140" si="8">E77</f>
        <v>SV531</v>
      </c>
    </row>
    <row r="78" spans="1:16" ht="60" x14ac:dyDescent="0.25">
      <c r="A78" s="23" t="s">
        <v>2</v>
      </c>
      <c r="B78" s="23" t="s">
        <v>116</v>
      </c>
      <c r="C78" s="24" t="s">
        <v>829</v>
      </c>
      <c r="D78" s="23" t="s">
        <v>5</v>
      </c>
      <c r="E78" s="24" t="s">
        <v>833</v>
      </c>
      <c r="F78" s="23" t="s">
        <v>117</v>
      </c>
      <c r="G78" s="23" t="s">
        <v>118</v>
      </c>
      <c r="H78" s="23">
        <v>8.1999999999999993</v>
      </c>
      <c r="I78" s="24">
        <v>9.4</v>
      </c>
      <c r="J78" s="24">
        <f t="shared" ref="J78:J92" si="9">IF(H78&gt;=7,IF(I78&gt;=7,(H78+I78)/2,"Respins"),"Respins")</f>
        <v>8.8000000000000007</v>
      </c>
      <c r="K78" s="24" t="s">
        <v>13</v>
      </c>
      <c r="L78" s="23" t="s">
        <v>116</v>
      </c>
      <c r="M78" s="23" t="str">
        <f t="shared" si="6"/>
        <v>Promovat</v>
      </c>
      <c r="N78" s="23" t="s">
        <v>15</v>
      </c>
      <c r="O78" s="25" t="str">
        <f t="shared" si="7"/>
        <v>MOISUCNICULINA - MIHAELA</v>
      </c>
      <c r="P78" s="25" t="str">
        <f t="shared" si="8"/>
        <v>SV869</v>
      </c>
    </row>
    <row r="79" spans="1:16" ht="31.5" x14ac:dyDescent="0.25">
      <c r="A79" s="23" t="s">
        <v>2</v>
      </c>
      <c r="B79" s="23" t="s">
        <v>116</v>
      </c>
      <c r="C79" s="24" t="s">
        <v>829</v>
      </c>
      <c r="D79" s="23" t="s">
        <v>5</v>
      </c>
      <c r="E79" s="24" t="s">
        <v>834</v>
      </c>
      <c r="F79" s="23" t="s">
        <v>195</v>
      </c>
      <c r="G79" s="23" t="s">
        <v>835</v>
      </c>
      <c r="H79" s="23">
        <v>7.6</v>
      </c>
      <c r="I79" s="24">
        <v>9.1999999999999993</v>
      </c>
      <c r="J79" s="24">
        <f t="shared" si="9"/>
        <v>8.3999999999999986</v>
      </c>
      <c r="K79" s="24" t="s">
        <v>13</v>
      </c>
      <c r="L79" s="23" t="s">
        <v>116</v>
      </c>
      <c r="M79" s="23" t="str">
        <f t="shared" si="6"/>
        <v>Promovat</v>
      </c>
      <c r="N79" s="23" t="s">
        <v>15</v>
      </c>
      <c r="O79" s="25" t="str">
        <f t="shared" si="7"/>
        <v>POPESCUANGELA</v>
      </c>
      <c r="P79" s="25" t="str">
        <f t="shared" si="8"/>
        <v>SV402</v>
      </c>
    </row>
    <row r="80" spans="1:16" ht="45" x14ac:dyDescent="0.25">
      <c r="A80" s="23" t="s">
        <v>2</v>
      </c>
      <c r="B80" s="23" t="s">
        <v>116</v>
      </c>
      <c r="C80" s="24" t="s">
        <v>829</v>
      </c>
      <c r="D80" s="23" t="s">
        <v>17</v>
      </c>
      <c r="E80" s="24" t="s">
        <v>836</v>
      </c>
      <c r="F80" s="23" t="s">
        <v>119</v>
      </c>
      <c r="G80" s="23" t="s">
        <v>120</v>
      </c>
      <c r="H80" s="23">
        <v>7.2</v>
      </c>
      <c r="I80" s="24">
        <v>10</v>
      </c>
      <c r="J80" s="24">
        <f t="shared" si="9"/>
        <v>8.6</v>
      </c>
      <c r="K80" s="24" t="s">
        <v>13</v>
      </c>
      <c r="L80" s="23" t="s">
        <v>116</v>
      </c>
      <c r="M80" s="23" t="str">
        <f t="shared" si="6"/>
        <v>Promovat</v>
      </c>
      <c r="N80" s="23" t="s">
        <v>15</v>
      </c>
      <c r="O80" s="25" t="str">
        <f t="shared" si="7"/>
        <v>BândiulIonela Mihaela</v>
      </c>
      <c r="P80" s="25" t="str">
        <f t="shared" si="8"/>
        <v>SV777</v>
      </c>
    </row>
    <row r="81" spans="1:16" ht="31.5" x14ac:dyDescent="0.25">
      <c r="A81" s="23" t="s">
        <v>2</v>
      </c>
      <c r="B81" s="23" t="s">
        <v>116</v>
      </c>
      <c r="C81" s="24" t="s">
        <v>829</v>
      </c>
      <c r="D81" s="23" t="s">
        <v>17</v>
      </c>
      <c r="E81" s="24" t="s">
        <v>834</v>
      </c>
      <c r="F81" s="23" t="s">
        <v>195</v>
      </c>
      <c r="G81" s="23" t="s">
        <v>835</v>
      </c>
      <c r="H81" s="23">
        <v>7.6</v>
      </c>
      <c r="I81" s="24">
        <v>9.6</v>
      </c>
      <c r="J81" s="24">
        <f t="shared" si="9"/>
        <v>8.6</v>
      </c>
      <c r="K81" s="24" t="s">
        <v>13</v>
      </c>
      <c r="L81" s="23" t="s">
        <v>116</v>
      </c>
      <c r="M81" s="23" t="str">
        <f t="shared" si="6"/>
        <v>Promovat</v>
      </c>
      <c r="N81" s="23" t="s">
        <v>15</v>
      </c>
      <c r="O81" s="25" t="str">
        <f t="shared" si="7"/>
        <v>POPESCUANGELA</v>
      </c>
      <c r="P81" s="25" t="str">
        <f t="shared" si="8"/>
        <v>SV402</v>
      </c>
    </row>
    <row r="82" spans="1:16" ht="60" x14ac:dyDescent="0.25">
      <c r="A82" s="23" t="s">
        <v>2</v>
      </c>
      <c r="B82" s="23" t="s">
        <v>434</v>
      </c>
      <c r="C82" s="24" t="s">
        <v>837</v>
      </c>
      <c r="D82" s="23" t="s">
        <v>5</v>
      </c>
      <c r="E82" s="24" t="s">
        <v>838</v>
      </c>
      <c r="F82" s="23" t="s">
        <v>447</v>
      </c>
      <c r="G82" s="23" t="s">
        <v>448</v>
      </c>
      <c r="H82" s="23">
        <v>8.8000000000000007</v>
      </c>
      <c r="I82" s="24">
        <v>10</v>
      </c>
      <c r="J82" s="24">
        <f t="shared" si="9"/>
        <v>9.4</v>
      </c>
      <c r="K82" s="24" t="s">
        <v>13</v>
      </c>
      <c r="L82" s="23" t="s">
        <v>434</v>
      </c>
      <c r="M82" s="23" t="str">
        <f t="shared" si="6"/>
        <v>Promovat</v>
      </c>
      <c r="N82" s="23" t="s">
        <v>15</v>
      </c>
      <c r="O82" s="25" t="str">
        <f t="shared" si="7"/>
        <v>MihăilăMircea Constantin</v>
      </c>
      <c r="P82" s="25" t="str">
        <f t="shared" si="8"/>
        <v>SV822</v>
      </c>
    </row>
    <row r="83" spans="1:16" ht="31.5" x14ac:dyDescent="0.25">
      <c r="A83" s="23" t="s">
        <v>2</v>
      </c>
      <c r="B83" s="23" t="s">
        <v>435</v>
      </c>
      <c r="C83" s="24" t="s">
        <v>839</v>
      </c>
      <c r="D83" s="23" t="s">
        <v>5</v>
      </c>
      <c r="E83" s="24" t="s">
        <v>840</v>
      </c>
      <c r="F83" s="23" t="s">
        <v>449</v>
      </c>
      <c r="G83" s="23" t="s">
        <v>142</v>
      </c>
      <c r="H83" s="23">
        <v>7.2</v>
      </c>
      <c r="I83" s="24">
        <v>9.6</v>
      </c>
      <c r="J83" s="24">
        <f t="shared" si="9"/>
        <v>8.4</v>
      </c>
      <c r="K83" s="24" t="s">
        <v>13</v>
      </c>
      <c r="L83" s="23" t="s">
        <v>435</v>
      </c>
      <c r="M83" s="23" t="str">
        <f t="shared" si="6"/>
        <v>Promovat</v>
      </c>
      <c r="N83" s="23" t="s">
        <v>15</v>
      </c>
      <c r="O83" s="25" t="str">
        <f t="shared" si="7"/>
        <v>PAICUDORINA</v>
      </c>
      <c r="P83" s="25" t="str">
        <f t="shared" si="8"/>
        <v>SV883</v>
      </c>
    </row>
    <row r="84" spans="1:16" ht="45" x14ac:dyDescent="0.25">
      <c r="A84" s="23" t="s">
        <v>2</v>
      </c>
      <c r="B84" s="23" t="s">
        <v>436</v>
      </c>
      <c r="C84" s="24" t="s">
        <v>841</v>
      </c>
      <c r="D84" s="23" t="s">
        <v>5</v>
      </c>
      <c r="E84" s="24" t="s">
        <v>842</v>
      </c>
      <c r="F84" s="23" t="s">
        <v>450</v>
      </c>
      <c r="G84" s="23" t="s">
        <v>451</v>
      </c>
      <c r="H84" s="23">
        <v>7</v>
      </c>
      <c r="I84" s="24">
        <v>8.1999999999999993</v>
      </c>
      <c r="J84" s="24">
        <f t="shared" si="9"/>
        <v>7.6</v>
      </c>
      <c r="K84" s="24" t="s">
        <v>13</v>
      </c>
      <c r="L84" s="23" t="s">
        <v>436</v>
      </c>
      <c r="M84" s="23" t="str">
        <f t="shared" si="6"/>
        <v>Promovat</v>
      </c>
      <c r="N84" s="23" t="s">
        <v>15</v>
      </c>
      <c r="O84" s="25" t="str">
        <f t="shared" si="7"/>
        <v>RusuLucian - Ionut</v>
      </c>
      <c r="P84" s="25" t="str">
        <f t="shared" si="8"/>
        <v>SV572</v>
      </c>
    </row>
    <row r="85" spans="1:16" ht="31.5" x14ac:dyDescent="0.25">
      <c r="A85" s="23" t="s">
        <v>2</v>
      </c>
      <c r="B85" s="23" t="s">
        <v>458</v>
      </c>
      <c r="C85" s="24" t="s">
        <v>843</v>
      </c>
      <c r="D85" s="23" t="s">
        <v>5</v>
      </c>
      <c r="E85" s="24" t="s">
        <v>844</v>
      </c>
      <c r="F85" s="23" t="s">
        <v>467</v>
      </c>
      <c r="G85" s="23" t="s">
        <v>108</v>
      </c>
      <c r="H85" s="23">
        <v>8.1999999999999993</v>
      </c>
      <c r="I85" s="24">
        <v>9.1999999999999993</v>
      </c>
      <c r="J85" s="24">
        <f t="shared" si="9"/>
        <v>8.6999999999999993</v>
      </c>
      <c r="K85" s="24" t="s">
        <v>13</v>
      </c>
      <c r="L85" s="23" t="s">
        <v>458</v>
      </c>
      <c r="M85" s="23" t="str">
        <f t="shared" si="6"/>
        <v>Promovat</v>
      </c>
      <c r="N85" s="23" t="s">
        <v>15</v>
      </c>
      <c r="O85" s="25" t="str">
        <f t="shared" si="7"/>
        <v>CIUCMARIA</v>
      </c>
      <c r="P85" s="25" t="str">
        <f t="shared" si="8"/>
        <v>SV100</v>
      </c>
    </row>
    <row r="86" spans="1:16" ht="45" x14ac:dyDescent="0.25">
      <c r="A86" s="23" t="s">
        <v>2</v>
      </c>
      <c r="B86" s="23" t="s">
        <v>291</v>
      </c>
      <c r="C86" s="24" t="s">
        <v>845</v>
      </c>
      <c r="D86" s="23" t="s">
        <v>5</v>
      </c>
      <c r="E86" s="24" t="s">
        <v>846</v>
      </c>
      <c r="F86" s="23" t="s">
        <v>312</v>
      </c>
      <c r="G86" s="23" t="s">
        <v>313</v>
      </c>
      <c r="H86" s="23">
        <v>9.1999999999999993</v>
      </c>
      <c r="I86" s="24">
        <v>9.6</v>
      </c>
      <c r="J86" s="24">
        <f t="shared" si="9"/>
        <v>9.3999999999999986</v>
      </c>
      <c r="K86" s="24" t="s">
        <v>13</v>
      </c>
      <c r="L86" s="23" t="s">
        <v>291</v>
      </c>
      <c r="M86" s="23" t="str">
        <f t="shared" si="6"/>
        <v>Promovat</v>
      </c>
      <c r="N86" s="23" t="s">
        <v>15</v>
      </c>
      <c r="O86" s="25" t="str">
        <f t="shared" si="7"/>
        <v>POTLOGMARIA-ROXANA</v>
      </c>
      <c r="P86" s="25" t="str">
        <f t="shared" si="8"/>
        <v>SV915</v>
      </c>
    </row>
    <row r="87" spans="1:16" ht="47.25" x14ac:dyDescent="0.25">
      <c r="A87" s="23" t="s">
        <v>2</v>
      </c>
      <c r="B87" s="23" t="s">
        <v>299</v>
      </c>
      <c r="C87" s="24" t="s">
        <v>847</v>
      </c>
      <c r="D87" s="23" t="s">
        <v>5</v>
      </c>
      <c r="E87" s="24" t="s">
        <v>848</v>
      </c>
      <c r="F87" s="23" t="s">
        <v>320</v>
      </c>
      <c r="G87" s="23" t="s">
        <v>30</v>
      </c>
      <c r="H87" s="23">
        <v>8.8000000000000007</v>
      </c>
      <c r="I87" s="24">
        <v>10</v>
      </c>
      <c r="J87" s="24">
        <f t="shared" si="9"/>
        <v>9.4</v>
      </c>
      <c r="K87" s="24" t="s">
        <v>13</v>
      </c>
      <c r="L87" s="23" t="s">
        <v>299</v>
      </c>
      <c r="M87" s="23" t="str">
        <f t="shared" si="6"/>
        <v>Promovat</v>
      </c>
      <c r="N87" s="23" t="s">
        <v>15</v>
      </c>
      <c r="O87" s="25" t="str">
        <f t="shared" si="7"/>
        <v>TelișcăMaria</v>
      </c>
      <c r="P87" s="25" t="str">
        <f t="shared" si="8"/>
        <v>SV771</v>
      </c>
    </row>
    <row r="88" spans="1:16" ht="31.5" x14ac:dyDescent="0.25">
      <c r="A88" s="23" t="s">
        <v>2</v>
      </c>
      <c r="B88" s="23" t="s">
        <v>364</v>
      </c>
      <c r="C88" s="24" t="s">
        <v>849</v>
      </c>
      <c r="D88" s="23" t="s">
        <v>5</v>
      </c>
      <c r="E88" s="24" t="s">
        <v>850</v>
      </c>
      <c r="F88" s="23" t="s">
        <v>367</v>
      </c>
      <c r="G88" s="23" t="s">
        <v>368</v>
      </c>
      <c r="H88" s="23">
        <v>7.6</v>
      </c>
      <c r="I88" s="24">
        <v>9.1999999999999993</v>
      </c>
      <c r="J88" s="24">
        <f t="shared" si="9"/>
        <v>8.3999999999999986</v>
      </c>
      <c r="K88" s="24" t="s">
        <v>13</v>
      </c>
      <c r="L88" s="23" t="s">
        <v>364</v>
      </c>
      <c r="M88" s="23" t="str">
        <f t="shared" si="6"/>
        <v>Promovat</v>
      </c>
      <c r="N88" s="23" t="s">
        <v>15</v>
      </c>
      <c r="O88" s="25" t="str">
        <f t="shared" si="7"/>
        <v xml:space="preserve">JURAVLE IULIA </v>
      </c>
      <c r="P88" s="25" t="str">
        <f t="shared" si="8"/>
        <v>SV668</v>
      </c>
    </row>
    <row r="89" spans="1:16" ht="31.5" x14ac:dyDescent="0.25">
      <c r="A89" s="23" t="s">
        <v>2</v>
      </c>
      <c r="B89" s="23" t="s">
        <v>375</v>
      </c>
      <c r="C89" s="24" t="s">
        <v>851</v>
      </c>
      <c r="D89" s="23" t="s">
        <v>5</v>
      </c>
      <c r="E89" s="24" t="s">
        <v>852</v>
      </c>
      <c r="F89" s="23" t="s">
        <v>386</v>
      </c>
      <c r="G89" s="23" t="s">
        <v>387</v>
      </c>
      <c r="H89" s="23">
        <v>9</v>
      </c>
      <c r="I89" s="24">
        <v>10</v>
      </c>
      <c r="J89" s="24">
        <f t="shared" si="9"/>
        <v>9.5</v>
      </c>
      <c r="K89" s="24" t="s">
        <v>13</v>
      </c>
      <c r="L89" s="23" t="s">
        <v>375</v>
      </c>
      <c r="M89" s="23" t="str">
        <f t="shared" si="6"/>
        <v>Promovat</v>
      </c>
      <c r="N89" s="23" t="s">
        <v>15</v>
      </c>
      <c r="O89" s="25" t="str">
        <f t="shared" si="7"/>
        <v>CORJUCLoredana</v>
      </c>
      <c r="P89" s="25" t="str">
        <f t="shared" si="8"/>
        <v>SV151</v>
      </c>
    </row>
    <row r="90" spans="1:16" ht="31.5" x14ac:dyDescent="0.25">
      <c r="A90" s="23" t="s">
        <v>2</v>
      </c>
      <c r="B90" s="23" t="s">
        <v>41</v>
      </c>
      <c r="C90" s="24" t="s">
        <v>810</v>
      </c>
      <c r="D90" s="23" t="s">
        <v>5</v>
      </c>
      <c r="E90" s="24" t="s">
        <v>811</v>
      </c>
      <c r="F90" s="23" t="s">
        <v>44</v>
      </c>
      <c r="G90" s="23" t="s">
        <v>45</v>
      </c>
      <c r="H90" s="23">
        <v>7</v>
      </c>
      <c r="I90" s="24">
        <v>9</v>
      </c>
      <c r="J90" s="24">
        <f t="shared" si="9"/>
        <v>8</v>
      </c>
      <c r="K90" s="24" t="s">
        <v>13</v>
      </c>
      <c r="L90" s="23" t="s">
        <v>41</v>
      </c>
      <c r="M90" s="23" t="str">
        <f t="shared" si="6"/>
        <v>Promovat</v>
      </c>
      <c r="N90" s="23" t="s">
        <v>15</v>
      </c>
      <c r="O90" s="25" t="str">
        <f t="shared" si="7"/>
        <v>DrimbaFlorin</v>
      </c>
      <c r="P90" s="25" t="str">
        <f t="shared" si="8"/>
        <v>SV701</v>
      </c>
    </row>
    <row r="91" spans="1:16" ht="45" x14ac:dyDescent="0.25">
      <c r="A91" s="23" t="s">
        <v>2</v>
      </c>
      <c r="B91" s="23" t="s">
        <v>41</v>
      </c>
      <c r="C91" s="24" t="s">
        <v>810</v>
      </c>
      <c r="D91" s="23" t="s">
        <v>5</v>
      </c>
      <c r="E91" s="24" t="s">
        <v>812</v>
      </c>
      <c r="F91" s="23" t="s">
        <v>813</v>
      </c>
      <c r="G91" s="23" t="s">
        <v>814</v>
      </c>
      <c r="H91" s="23">
        <v>7.2</v>
      </c>
      <c r="I91" s="24">
        <v>9</v>
      </c>
      <c r="J91" s="24">
        <f t="shared" si="9"/>
        <v>8.1</v>
      </c>
      <c r="K91" s="24" t="s">
        <v>13</v>
      </c>
      <c r="L91" s="23" t="s">
        <v>41</v>
      </c>
      <c r="M91" s="23" t="str">
        <f t="shared" si="6"/>
        <v>Promovat</v>
      </c>
      <c r="N91" s="23" t="s">
        <v>15</v>
      </c>
      <c r="O91" s="25" t="str">
        <f t="shared" si="7"/>
        <v>MOLOCILUCICA-CRISTINA</v>
      </c>
      <c r="P91" s="25" t="str">
        <f t="shared" si="8"/>
        <v>SV702</v>
      </c>
    </row>
    <row r="92" spans="1:16" ht="45" x14ac:dyDescent="0.25">
      <c r="A92" s="23" t="s">
        <v>2</v>
      </c>
      <c r="B92" s="23" t="s">
        <v>41</v>
      </c>
      <c r="C92" s="24" t="s">
        <v>810</v>
      </c>
      <c r="D92" s="23" t="s">
        <v>5</v>
      </c>
      <c r="E92" s="24" t="s">
        <v>853</v>
      </c>
      <c r="F92" s="23" t="s">
        <v>854</v>
      </c>
      <c r="G92" s="23" t="s">
        <v>855</v>
      </c>
      <c r="H92" s="23">
        <v>7.8</v>
      </c>
      <c r="I92" s="24">
        <v>7</v>
      </c>
      <c r="J92" s="24">
        <f t="shared" si="9"/>
        <v>7.4</v>
      </c>
      <c r="K92" s="24" t="s">
        <v>13</v>
      </c>
      <c r="L92" s="23" t="s">
        <v>41</v>
      </c>
      <c r="M92" s="23" t="str">
        <f t="shared" si="6"/>
        <v>Promovat</v>
      </c>
      <c r="N92" s="23" t="s">
        <v>15</v>
      </c>
      <c r="O92" s="25" t="str">
        <f t="shared" si="7"/>
        <v>PîslarAngelica Luminița</v>
      </c>
      <c r="P92" s="25" t="str">
        <f t="shared" si="8"/>
        <v>SV407</v>
      </c>
    </row>
    <row r="93" spans="1:16" ht="45" x14ac:dyDescent="0.25">
      <c r="A93" s="23" t="s">
        <v>2</v>
      </c>
      <c r="B93" s="23" t="s">
        <v>41</v>
      </c>
      <c r="C93" s="24" t="s">
        <v>810</v>
      </c>
      <c r="D93" s="23" t="s">
        <v>5</v>
      </c>
      <c r="E93" s="24" t="s">
        <v>815</v>
      </c>
      <c r="F93" s="23" t="s">
        <v>816</v>
      </c>
      <c r="G93" s="23" t="s">
        <v>817</v>
      </c>
      <c r="H93" s="23">
        <v>7.2</v>
      </c>
      <c r="I93" s="24" t="s">
        <v>751</v>
      </c>
      <c r="J93" s="24" t="s">
        <v>751</v>
      </c>
      <c r="K93" s="24" t="s">
        <v>13</v>
      </c>
      <c r="L93" s="23" t="s">
        <v>41</v>
      </c>
      <c r="M93" s="24" t="s">
        <v>751</v>
      </c>
      <c r="N93" s="23" t="s">
        <v>15</v>
      </c>
      <c r="O93" s="25" t="str">
        <f t="shared" si="7"/>
        <v>SchiporNicoleta Adriana</v>
      </c>
      <c r="P93" s="25" t="str">
        <f t="shared" si="8"/>
        <v>SV475</v>
      </c>
    </row>
    <row r="94" spans="1:16" ht="31.5" x14ac:dyDescent="0.25">
      <c r="A94" s="23" t="s">
        <v>2</v>
      </c>
      <c r="B94" s="23" t="s">
        <v>41</v>
      </c>
      <c r="C94" s="24" t="s">
        <v>810</v>
      </c>
      <c r="D94" s="23" t="s">
        <v>5</v>
      </c>
      <c r="E94" s="24" t="s">
        <v>818</v>
      </c>
      <c r="F94" s="23" t="s">
        <v>42</v>
      </c>
      <c r="G94" s="23" t="s">
        <v>43</v>
      </c>
      <c r="H94" s="23">
        <v>8.6</v>
      </c>
      <c r="I94" s="24">
        <v>8.1999999999999993</v>
      </c>
      <c r="J94" s="24">
        <f t="shared" ref="J94:J106" si="10">IF(H94&gt;=7,IF(I94&gt;=7,(H94+I94)/2,"Respins"),"Respins")</f>
        <v>8.3999999999999986</v>
      </c>
      <c r="K94" s="24" t="s">
        <v>13</v>
      </c>
      <c r="L94" s="23" t="s">
        <v>41</v>
      </c>
      <c r="M94" s="23" t="str">
        <f t="shared" si="6"/>
        <v>Promovat</v>
      </c>
      <c r="N94" s="23" t="s">
        <v>15</v>
      </c>
      <c r="O94" s="25" t="str">
        <f t="shared" si="7"/>
        <v>TatarVasile</v>
      </c>
      <c r="P94" s="25" t="str">
        <f t="shared" si="8"/>
        <v>SV717</v>
      </c>
    </row>
    <row r="95" spans="1:16" ht="31.5" x14ac:dyDescent="0.25">
      <c r="A95" s="23" t="s">
        <v>2</v>
      </c>
      <c r="B95" s="23" t="s">
        <v>437</v>
      </c>
      <c r="C95" s="24" t="s">
        <v>856</v>
      </c>
      <c r="D95" s="23" t="s">
        <v>5</v>
      </c>
      <c r="E95" s="24" t="s">
        <v>857</v>
      </c>
      <c r="F95" s="23" t="s">
        <v>452</v>
      </c>
      <c r="G95" s="23" t="s">
        <v>453</v>
      </c>
      <c r="H95" s="23">
        <v>7.4</v>
      </c>
      <c r="I95" s="24">
        <v>9.6</v>
      </c>
      <c r="J95" s="24">
        <f t="shared" si="10"/>
        <v>8.5</v>
      </c>
      <c r="K95" s="24" t="s">
        <v>13</v>
      </c>
      <c r="L95" s="23" t="s">
        <v>437</v>
      </c>
      <c r="M95" s="23" t="str">
        <f t="shared" si="6"/>
        <v>Promovat</v>
      </c>
      <c r="N95" s="23" t="s">
        <v>15</v>
      </c>
      <c r="O95" s="25" t="str">
        <f t="shared" si="7"/>
        <v>DumitrutIonela</v>
      </c>
      <c r="P95" s="25" t="str">
        <f t="shared" si="8"/>
        <v>SV323</v>
      </c>
    </row>
    <row r="96" spans="1:16" ht="47.25" x14ac:dyDescent="0.25">
      <c r="A96" s="23" t="s">
        <v>2</v>
      </c>
      <c r="B96" s="23" t="s">
        <v>269</v>
      </c>
      <c r="C96" s="24" t="s">
        <v>858</v>
      </c>
      <c r="D96" s="23" t="s">
        <v>5</v>
      </c>
      <c r="E96" s="24" t="s">
        <v>859</v>
      </c>
      <c r="F96" s="23" t="s">
        <v>283</v>
      </c>
      <c r="G96" s="23" t="s">
        <v>284</v>
      </c>
      <c r="H96" s="23">
        <v>8.6</v>
      </c>
      <c r="I96" s="24">
        <v>9</v>
      </c>
      <c r="J96" s="24">
        <f t="shared" si="10"/>
        <v>8.8000000000000007</v>
      </c>
      <c r="K96" s="24" t="s">
        <v>13</v>
      </c>
      <c r="L96" s="23" t="s">
        <v>269</v>
      </c>
      <c r="M96" s="23" t="str">
        <f t="shared" si="6"/>
        <v>Promovat</v>
      </c>
      <c r="N96" s="23" t="s">
        <v>15</v>
      </c>
      <c r="O96" s="25" t="str">
        <f t="shared" si="7"/>
        <v>CoroamăSorin Nicolae</v>
      </c>
      <c r="P96" s="25" t="str">
        <f t="shared" si="8"/>
        <v>SV615</v>
      </c>
    </row>
    <row r="97" spans="1:16" ht="47.25" x14ac:dyDescent="0.25">
      <c r="A97" s="23" t="s">
        <v>2</v>
      </c>
      <c r="B97" s="23" t="s">
        <v>269</v>
      </c>
      <c r="C97" s="24" t="s">
        <v>858</v>
      </c>
      <c r="D97" s="23" t="s">
        <v>17</v>
      </c>
      <c r="E97" s="24" t="s">
        <v>860</v>
      </c>
      <c r="F97" s="23" t="s">
        <v>285</v>
      </c>
      <c r="G97" s="23" t="s">
        <v>286</v>
      </c>
      <c r="H97" s="23">
        <v>8.6</v>
      </c>
      <c r="I97" s="24">
        <v>8.6</v>
      </c>
      <c r="J97" s="24">
        <f t="shared" si="10"/>
        <v>8.6</v>
      </c>
      <c r="K97" s="24" t="s">
        <v>13</v>
      </c>
      <c r="L97" s="23" t="s">
        <v>269</v>
      </c>
      <c r="M97" s="23" t="str">
        <f t="shared" si="6"/>
        <v>Promovat</v>
      </c>
      <c r="N97" s="23" t="s">
        <v>15</v>
      </c>
      <c r="O97" s="25" t="str">
        <f t="shared" si="7"/>
        <v>ApetreiSorina Andreea</v>
      </c>
      <c r="P97" s="25" t="str">
        <f t="shared" si="8"/>
        <v>SV538</v>
      </c>
    </row>
    <row r="98" spans="1:16" ht="60" x14ac:dyDescent="0.25">
      <c r="A98" s="23" t="s">
        <v>2</v>
      </c>
      <c r="B98" s="23" t="s">
        <v>423</v>
      </c>
      <c r="C98" s="24" t="s">
        <v>861</v>
      </c>
      <c r="D98" s="23" t="s">
        <v>5</v>
      </c>
      <c r="E98" s="24" t="s">
        <v>862</v>
      </c>
      <c r="F98" s="23" t="s">
        <v>426</v>
      </c>
      <c r="G98" s="23" t="s">
        <v>427</v>
      </c>
      <c r="H98" s="23">
        <v>8.6</v>
      </c>
      <c r="I98" s="24">
        <v>9.6</v>
      </c>
      <c r="J98" s="24">
        <f t="shared" si="10"/>
        <v>9.1</v>
      </c>
      <c r="K98" s="24" t="s">
        <v>13</v>
      </c>
      <c r="L98" s="23" t="s">
        <v>423</v>
      </c>
      <c r="M98" s="23" t="str">
        <f t="shared" si="6"/>
        <v>Promovat</v>
      </c>
      <c r="N98" s="23" t="s">
        <v>15</v>
      </c>
      <c r="O98" s="25" t="str">
        <f t="shared" si="7"/>
        <v>APETREISIDONIA GEORGETA</v>
      </c>
      <c r="P98" s="25" t="str">
        <f t="shared" si="8"/>
        <v>SV144</v>
      </c>
    </row>
    <row r="99" spans="1:16" ht="60" x14ac:dyDescent="0.25">
      <c r="A99" s="23" t="s">
        <v>2</v>
      </c>
      <c r="B99" s="23" t="s">
        <v>423</v>
      </c>
      <c r="C99" s="24" t="s">
        <v>861</v>
      </c>
      <c r="D99" s="23" t="s">
        <v>17</v>
      </c>
      <c r="E99" s="24" t="s">
        <v>863</v>
      </c>
      <c r="F99" s="23" t="s">
        <v>428</v>
      </c>
      <c r="G99" s="23" t="s">
        <v>429</v>
      </c>
      <c r="H99" s="23">
        <v>7.6</v>
      </c>
      <c r="I99" s="24">
        <v>9.4</v>
      </c>
      <c r="J99" s="24">
        <f t="shared" si="10"/>
        <v>8.5</v>
      </c>
      <c r="K99" s="24" t="s">
        <v>13</v>
      </c>
      <c r="L99" s="23" t="s">
        <v>423</v>
      </c>
      <c r="M99" s="23" t="str">
        <f t="shared" si="6"/>
        <v>Promovat</v>
      </c>
      <c r="N99" s="23" t="s">
        <v>15</v>
      </c>
      <c r="O99" s="25" t="str">
        <f t="shared" si="7"/>
        <v>MIHALCEACONSTANTIN VIOREL</v>
      </c>
      <c r="P99" s="25" t="str">
        <f t="shared" si="8"/>
        <v>SV420</v>
      </c>
    </row>
    <row r="100" spans="1:16" ht="31.5" x14ac:dyDescent="0.25">
      <c r="A100" s="23" t="s">
        <v>2</v>
      </c>
      <c r="B100" s="23" t="s">
        <v>432</v>
      </c>
      <c r="C100" s="24" t="s">
        <v>864</v>
      </c>
      <c r="D100" s="23" t="s">
        <v>5</v>
      </c>
      <c r="E100" s="24" t="s">
        <v>865</v>
      </c>
      <c r="F100" s="23" t="s">
        <v>444</v>
      </c>
      <c r="G100" s="23" t="s">
        <v>395</v>
      </c>
      <c r="H100" s="23">
        <v>7.6</v>
      </c>
      <c r="I100" s="24">
        <v>9.4</v>
      </c>
      <c r="J100" s="24">
        <f t="shared" si="10"/>
        <v>8.5</v>
      </c>
      <c r="K100" s="24" t="s">
        <v>13</v>
      </c>
      <c r="L100" s="23" t="s">
        <v>432</v>
      </c>
      <c r="M100" s="23" t="str">
        <f t="shared" si="6"/>
        <v>Promovat</v>
      </c>
      <c r="N100" s="23" t="s">
        <v>15</v>
      </c>
      <c r="O100" s="25" t="str">
        <f t="shared" si="7"/>
        <v>Larionescu Corina</v>
      </c>
      <c r="P100" s="25" t="str">
        <f t="shared" si="8"/>
        <v>SV253</v>
      </c>
    </row>
    <row r="101" spans="1:16" ht="31.5" x14ac:dyDescent="0.25">
      <c r="A101" s="23" t="s">
        <v>2</v>
      </c>
      <c r="B101" s="23" t="s">
        <v>210</v>
      </c>
      <c r="C101" s="24" t="s">
        <v>866</v>
      </c>
      <c r="D101" s="23" t="s">
        <v>5</v>
      </c>
      <c r="E101" s="24" t="s">
        <v>867</v>
      </c>
      <c r="F101" s="23" t="s">
        <v>240</v>
      </c>
      <c r="G101" s="23" t="s">
        <v>60</v>
      </c>
      <c r="H101" s="23">
        <v>7.8</v>
      </c>
      <c r="I101" s="24">
        <v>8.4</v>
      </c>
      <c r="J101" s="24">
        <f t="shared" si="10"/>
        <v>8.1</v>
      </c>
      <c r="K101" s="24" t="s">
        <v>13</v>
      </c>
      <c r="L101" s="23" t="s">
        <v>210</v>
      </c>
      <c r="M101" s="23" t="str">
        <f t="shared" si="6"/>
        <v>Promovat</v>
      </c>
      <c r="N101" s="23" t="s">
        <v>15</v>
      </c>
      <c r="O101" s="25" t="str">
        <f t="shared" si="7"/>
        <v>JuravleElena</v>
      </c>
      <c r="P101" s="25" t="str">
        <f t="shared" si="8"/>
        <v>SV970</v>
      </c>
    </row>
    <row r="102" spans="1:16" ht="60" x14ac:dyDescent="0.25">
      <c r="A102" s="23" t="s">
        <v>2</v>
      </c>
      <c r="B102" s="23" t="s">
        <v>210</v>
      </c>
      <c r="C102" s="24" t="s">
        <v>866</v>
      </c>
      <c r="D102" s="23" t="s">
        <v>5</v>
      </c>
      <c r="E102" s="24" t="s">
        <v>868</v>
      </c>
      <c r="F102" s="23" t="s">
        <v>228</v>
      </c>
      <c r="G102" s="23" t="s">
        <v>229</v>
      </c>
      <c r="H102" s="23">
        <v>8.6</v>
      </c>
      <c r="I102" s="24">
        <v>9</v>
      </c>
      <c r="J102" s="24">
        <f t="shared" si="10"/>
        <v>8.8000000000000007</v>
      </c>
      <c r="K102" s="24" t="s">
        <v>13</v>
      </c>
      <c r="L102" s="23" t="s">
        <v>210</v>
      </c>
      <c r="M102" s="23" t="str">
        <f t="shared" si="6"/>
        <v>Promovat</v>
      </c>
      <c r="N102" s="23" t="s">
        <v>15</v>
      </c>
      <c r="O102" s="25" t="str">
        <f t="shared" si="7"/>
        <v>Pătrăucean Maria Paraschiva</v>
      </c>
      <c r="P102" s="25" t="str">
        <f t="shared" si="8"/>
        <v>SV643</v>
      </c>
    </row>
    <row r="103" spans="1:16" ht="31.5" x14ac:dyDescent="0.25">
      <c r="A103" s="23" t="s">
        <v>2</v>
      </c>
      <c r="B103" s="23" t="s">
        <v>210</v>
      </c>
      <c r="C103" s="24" t="s">
        <v>866</v>
      </c>
      <c r="D103" s="23" t="s">
        <v>17</v>
      </c>
      <c r="E103" s="24" t="s">
        <v>867</v>
      </c>
      <c r="F103" s="23" t="s">
        <v>240</v>
      </c>
      <c r="G103" s="23" t="s">
        <v>60</v>
      </c>
      <c r="H103" s="23">
        <v>7.8</v>
      </c>
      <c r="I103" s="24">
        <v>8.8000000000000007</v>
      </c>
      <c r="J103" s="24">
        <f t="shared" si="10"/>
        <v>8.3000000000000007</v>
      </c>
      <c r="K103" s="24" t="s">
        <v>13</v>
      </c>
      <c r="L103" s="23" t="s">
        <v>210</v>
      </c>
      <c r="M103" s="23" t="str">
        <f t="shared" si="6"/>
        <v>Promovat</v>
      </c>
      <c r="N103" s="23" t="s">
        <v>15</v>
      </c>
      <c r="O103" s="25" t="str">
        <f t="shared" si="7"/>
        <v>JuravleElena</v>
      </c>
      <c r="P103" s="25" t="str">
        <f t="shared" si="8"/>
        <v>SV970</v>
      </c>
    </row>
    <row r="104" spans="1:16" ht="60" x14ac:dyDescent="0.25">
      <c r="A104" s="23" t="s">
        <v>2</v>
      </c>
      <c r="B104" s="23" t="s">
        <v>210</v>
      </c>
      <c r="C104" s="24" t="s">
        <v>866</v>
      </c>
      <c r="D104" s="23" t="s">
        <v>17</v>
      </c>
      <c r="E104" s="24" t="s">
        <v>868</v>
      </c>
      <c r="F104" s="23" t="s">
        <v>228</v>
      </c>
      <c r="G104" s="23" t="s">
        <v>229</v>
      </c>
      <c r="H104" s="23">
        <v>8.6</v>
      </c>
      <c r="I104" s="24">
        <v>9</v>
      </c>
      <c r="J104" s="24">
        <f t="shared" si="10"/>
        <v>8.8000000000000007</v>
      </c>
      <c r="K104" s="24" t="s">
        <v>13</v>
      </c>
      <c r="L104" s="23" t="s">
        <v>210</v>
      </c>
      <c r="M104" s="23" t="str">
        <f t="shared" si="6"/>
        <v>Promovat</v>
      </c>
      <c r="N104" s="23" t="s">
        <v>15</v>
      </c>
      <c r="O104" s="25" t="str">
        <f t="shared" si="7"/>
        <v>Pătrăucean Maria Paraschiva</v>
      </c>
      <c r="P104" s="25" t="str">
        <f t="shared" si="8"/>
        <v>SV643</v>
      </c>
    </row>
    <row r="105" spans="1:16" ht="45" x14ac:dyDescent="0.25">
      <c r="A105" s="23" t="s">
        <v>2</v>
      </c>
      <c r="B105" s="23" t="s">
        <v>384</v>
      </c>
      <c r="C105" s="24" t="s">
        <v>869</v>
      </c>
      <c r="D105" s="23" t="s">
        <v>5</v>
      </c>
      <c r="E105" s="24" t="s">
        <v>870</v>
      </c>
      <c r="F105" s="23" t="s">
        <v>404</v>
      </c>
      <c r="G105" s="23" t="s">
        <v>405</v>
      </c>
      <c r="H105" s="23">
        <v>8.1999999999999993</v>
      </c>
      <c r="I105" s="24">
        <v>10</v>
      </c>
      <c r="J105" s="24">
        <f t="shared" si="10"/>
        <v>9.1</v>
      </c>
      <c r="K105" s="24" t="s">
        <v>13</v>
      </c>
      <c r="L105" s="23" t="s">
        <v>384</v>
      </c>
      <c r="M105" s="23" t="str">
        <f t="shared" si="6"/>
        <v>Promovat</v>
      </c>
      <c r="N105" s="23" t="s">
        <v>15</v>
      </c>
      <c r="O105" s="25" t="str">
        <f t="shared" si="7"/>
        <v>BEREHOLSCHIDANIEL</v>
      </c>
      <c r="P105" s="25" t="str">
        <f t="shared" si="8"/>
        <v>SV378</v>
      </c>
    </row>
    <row r="106" spans="1:16" ht="45" x14ac:dyDescent="0.25">
      <c r="A106" s="23" t="s">
        <v>2</v>
      </c>
      <c r="B106" s="23" t="s">
        <v>409</v>
      </c>
      <c r="C106" s="24" t="s">
        <v>871</v>
      </c>
      <c r="D106" s="23" t="s">
        <v>5</v>
      </c>
      <c r="E106" s="24" t="s">
        <v>872</v>
      </c>
      <c r="F106" s="23" t="s">
        <v>418</v>
      </c>
      <c r="G106" s="23" t="s">
        <v>419</v>
      </c>
      <c r="H106" s="23">
        <v>7.8</v>
      </c>
      <c r="I106" s="24">
        <v>9.8000000000000007</v>
      </c>
      <c r="J106" s="24">
        <f t="shared" si="10"/>
        <v>8.8000000000000007</v>
      </c>
      <c r="K106" s="24" t="s">
        <v>13</v>
      </c>
      <c r="L106" s="23" t="s">
        <v>409</v>
      </c>
      <c r="M106" s="23" t="str">
        <f t="shared" si="6"/>
        <v>Promovat</v>
      </c>
      <c r="N106" s="23" t="s">
        <v>15</v>
      </c>
      <c r="O106" s="25" t="str">
        <f t="shared" si="7"/>
        <v>DIMITRIUCLAUDIA-ANCA</v>
      </c>
      <c r="P106" s="25" t="str">
        <f t="shared" si="8"/>
        <v>SV178</v>
      </c>
    </row>
    <row r="107" spans="1:16" ht="45" x14ac:dyDescent="0.25">
      <c r="A107" s="23" t="s">
        <v>2</v>
      </c>
      <c r="B107" s="23" t="s">
        <v>873</v>
      </c>
      <c r="C107" s="24" t="s">
        <v>874</v>
      </c>
      <c r="D107" s="23" t="s">
        <v>5</v>
      </c>
      <c r="E107" s="24" t="s">
        <v>875</v>
      </c>
      <c r="F107" s="23" t="s">
        <v>876</v>
      </c>
      <c r="G107" s="23" t="s">
        <v>877</v>
      </c>
      <c r="H107" s="23">
        <v>7.2</v>
      </c>
      <c r="I107" s="24" t="s">
        <v>751</v>
      </c>
      <c r="J107" s="24" t="s">
        <v>751</v>
      </c>
      <c r="K107" s="24" t="s">
        <v>13</v>
      </c>
      <c r="L107" s="23" t="s">
        <v>153</v>
      </c>
      <c r="M107" s="24" t="s">
        <v>751</v>
      </c>
      <c r="N107" s="23" t="s">
        <v>15</v>
      </c>
      <c r="O107" s="25" t="str">
        <f t="shared" si="7"/>
        <v>ChiraGheorghe Ilie</v>
      </c>
      <c r="P107" s="25" t="str">
        <f t="shared" si="8"/>
        <v>SV251</v>
      </c>
    </row>
    <row r="108" spans="1:16" ht="45" x14ac:dyDescent="0.25">
      <c r="A108" s="23" t="s">
        <v>2</v>
      </c>
      <c r="B108" s="23" t="s">
        <v>430</v>
      </c>
      <c r="C108" s="24" t="s">
        <v>878</v>
      </c>
      <c r="D108" s="23" t="s">
        <v>17</v>
      </c>
      <c r="E108" s="24" t="s">
        <v>879</v>
      </c>
      <c r="F108" s="23" t="s">
        <v>440</v>
      </c>
      <c r="G108" s="23" t="s">
        <v>441</v>
      </c>
      <c r="H108" s="23">
        <v>7.6</v>
      </c>
      <c r="I108" s="24">
        <v>9.1999999999999993</v>
      </c>
      <c r="J108" s="24">
        <f t="shared" ref="J108:J132" si="11">IF(H108&gt;=7,IF(I108&gt;=7,(H108+I108)/2,"Respins"),"Respins")</f>
        <v>8.3999999999999986</v>
      </c>
      <c r="K108" s="24" t="s">
        <v>13</v>
      </c>
      <c r="L108" s="23" t="s">
        <v>430</v>
      </c>
      <c r="M108" s="23" t="str">
        <f t="shared" si="6"/>
        <v>Promovat</v>
      </c>
      <c r="N108" s="23" t="s">
        <v>73</v>
      </c>
      <c r="O108" s="25" t="str">
        <f t="shared" si="7"/>
        <v>CiupuMariana-Vica</v>
      </c>
      <c r="P108" s="25" t="str">
        <f t="shared" si="8"/>
        <v>Ciupu Mariana-Vica</v>
      </c>
    </row>
    <row r="109" spans="1:16" ht="31.5" x14ac:dyDescent="0.25">
      <c r="A109" s="23" t="s">
        <v>2</v>
      </c>
      <c r="B109" s="23" t="s">
        <v>431</v>
      </c>
      <c r="C109" s="24" t="s">
        <v>880</v>
      </c>
      <c r="D109" s="23" t="s">
        <v>5</v>
      </c>
      <c r="E109" s="24" t="s">
        <v>881</v>
      </c>
      <c r="F109" s="23" t="s">
        <v>442</v>
      </c>
      <c r="G109" s="23" t="s">
        <v>443</v>
      </c>
      <c r="H109" s="23">
        <v>7.2</v>
      </c>
      <c r="I109" s="24">
        <v>9.4</v>
      </c>
      <c r="J109" s="24">
        <f t="shared" si="11"/>
        <v>8.3000000000000007</v>
      </c>
      <c r="K109" s="24" t="s">
        <v>13</v>
      </c>
      <c r="L109" s="23" t="s">
        <v>431</v>
      </c>
      <c r="M109" s="23" t="str">
        <f t="shared" si="6"/>
        <v>Promovat</v>
      </c>
      <c r="N109" s="23" t="s">
        <v>15</v>
      </c>
      <c r="O109" s="25" t="str">
        <f t="shared" si="7"/>
        <v>VOIVOD ANCUȚA</v>
      </c>
      <c r="P109" s="25" t="str">
        <f t="shared" si="8"/>
        <v>SV422</v>
      </c>
    </row>
    <row r="110" spans="1:16" ht="31.5" x14ac:dyDescent="0.25">
      <c r="A110" s="23" t="s">
        <v>2</v>
      </c>
      <c r="B110" s="23" t="s">
        <v>172</v>
      </c>
      <c r="C110" s="24" t="s">
        <v>882</v>
      </c>
      <c r="D110" s="23" t="s">
        <v>5</v>
      </c>
      <c r="E110" s="24" t="s">
        <v>883</v>
      </c>
      <c r="F110" s="23" t="s">
        <v>186</v>
      </c>
      <c r="G110" s="23" t="s">
        <v>187</v>
      </c>
      <c r="H110" s="23">
        <v>8.4</v>
      </c>
      <c r="I110" s="24">
        <v>10</v>
      </c>
      <c r="J110" s="24">
        <f t="shared" si="11"/>
        <v>9.1999999999999993</v>
      </c>
      <c r="K110" s="24" t="s">
        <v>13</v>
      </c>
      <c r="L110" s="23" t="s">
        <v>172</v>
      </c>
      <c r="M110" s="23" t="str">
        <f t="shared" si="6"/>
        <v>Promovat</v>
      </c>
      <c r="N110" s="23" t="s">
        <v>15</v>
      </c>
      <c r="O110" s="25" t="str">
        <f t="shared" si="7"/>
        <v>PîrvuValentina</v>
      </c>
      <c r="P110" s="25" t="str">
        <f t="shared" si="8"/>
        <v>SV498</v>
      </c>
    </row>
    <row r="111" spans="1:16" ht="31.5" x14ac:dyDescent="0.25">
      <c r="A111" s="23" t="s">
        <v>2</v>
      </c>
      <c r="B111" s="23" t="s">
        <v>172</v>
      </c>
      <c r="C111" s="24" t="s">
        <v>882</v>
      </c>
      <c r="D111" s="23" t="s">
        <v>17</v>
      </c>
      <c r="E111" s="24" t="s">
        <v>884</v>
      </c>
      <c r="F111" s="23" t="s">
        <v>188</v>
      </c>
      <c r="G111" s="23" t="s">
        <v>189</v>
      </c>
      <c r="H111" s="23">
        <v>8</v>
      </c>
      <c r="I111" s="24">
        <v>10</v>
      </c>
      <c r="J111" s="24">
        <f t="shared" si="11"/>
        <v>9</v>
      </c>
      <c r="K111" s="24" t="s">
        <v>13</v>
      </c>
      <c r="L111" s="23" t="s">
        <v>172</v>
      </c>
      <c r="M111" s="23" t="str">
        <f t="shared" si="6"/>
        <v>Promovat</v>
      </c>
      <c r="N111" s="23" t="s">
        <v>15</v>
      </c>
      <c r="O111" s="25" t="str">
        <f t="shared" si="7"/>
        <v>PAVELFELICIA</v>
      </c>
      <c r="P111" s="25" t="str">
        <f t="shared" si="8"/>
        <v>SV757</v>
      </c>
    </row>
    <row r="112" spans="1:16" ht="45" x14ac:dyDescent="0.25">
      <c r="A112" s="23" t="s">
        <v>2</v>
      </c>
      <c r="B112" s="23" t="s">
        <v>265</v>
      </c>
      <c r="C112" s="24" t="s">
        <v>885</v>
      </c>
      <c r="D112" s="23" t="s">
        <v>5</v>
      </c>
      <c r="E112" s="24" t="s">
        <v>886</v>
      </c>
      <c r="F112" s="23" t="s">
        <v>277</v>
      </c>
      <c r="G112" s="23" t="s">
        <v>278</v>
      </c>
      <c r="H112" s="23">
        <v>7.2</v>
      </c>
      <c r="I112" s="24">
        <v>8.8000000000000007</v>
      </c>
      <c r="J112" s="24">
        <f t="shared" si="11"/>
        <v>8</v>
      </c>
      <c r="K112" s="24" t="s">
        <v>13</v>
      </c>
      <c r="L112" s="23" t="s">
        <v>265</v>
      </c>
      <c r="M112" s="23" t="str">
        <f t="shared" si="6"/>
        <v>Promovat</v>
      </c>
      <c r="N112" s="23" t="s">
        <v>15</v>
      </c>
      <c r="O112" s="25" t="str">
        <f t="shared" si="7"/>
        <v>BULIGAMONICA-DANIELA</v>
      </c>
      <c r="P112" s="25" t="str">
        <f t="shared" si="8"/>
        <v>SV561</v>
      </c>
    </row>
    <row r="113" spans="1:16" ht="45" x14ac:dyDescent="0.25">
      <c r="A113" s="23" t="s">
        <v>2</v>
      </c>
      <c r="B113" s="23" t="s">
        <v>353</v>
      </c>
      <c r="C113" s="24" t="s">
        <v>887</v>
      </c>
      <c r="D113" s="23" t="s">
        <v>5</v>
      </c>
      <c r="E113" s="24" t="s">
        <v>888</v>
      </c>
      <c r="F113" s="23" t="s">
        <v>360</v>
      </c>
      <c r="G113" s="23" t="s">
        <v>361</v>
      </c>
      <c r="H113" s="23">
        <v>7.4</v>
      </c>
      <c r="I113" s="24">
        <v>8.1999999999999993</v>
      </c>
      <c r="J113" s="24">
        <f t="shared" si="11"/>
        <v>7.8</v>
      </c>
      <c r="K113" s="24" t="s">
        <v>13</v>
      </c>
      <c r="L113" s="23" t="s">
        <v>353</v>
      </c>
      <c r="M113" s="23" t="str">
        <f t="shared" si="6"/>
        <v>Promovat</v>
      </c>
      <c r="N113" s="23" t="s">
        <v>15</v>
      </c>
      <c r="O113" s="25" t="str">
        <f t="shared" si="7"/>
        <v>IVANTEODOR-CRĂCIUN</v>
      </c>
      <c r="P113" s="25" t="str">
        <f t="shared" si="8"/>
        <v>SV399</v>
      </c>
    </row>
    <row r="114" spans="1:16" ht="45" x14ac:dyDescent="0.25">
      <c r="A114" s="23" t="s">
        <v>2</v>
      </c>
      <c r="B114" s="23" t="s">
        <v>354</v>
      </c>
      <c r="C114" s="24" t="s">
        <v>889</v>
      </c>
      <c r="D114" s="23" t="s">
        <v>5</v>
      </c>
      <c r="E114" s="24" t="s">
        <v>890</v>
      </c>
      <c r="F114" s="23" t="s">
        <v>362</v>
      </c>
      <c r="G114" s="23" t="s">
        <v>363</v>
      </c>
      <c r="H114" s="23">
        <v>8.6</v>
      </c>
      <c r="I114" s="24">
        <v>9.6</v>
      </c>
      <c r="J114" s="24">
        <f t="shared" si="11"/>
        <v>9.1</v>
      </c>
      <c r="K114" s="24" t="s">
        <v>13</v>
      </c>
      <c r="L114" s="23" t="s">
        <v>354</v>
      </c>
      <c r="M114" s="23" t="str">
        <f t="shared" si="6"/>
        <v>Promovat</v>
      </c>
      <c r="N114" s="23" t="s">
        <v>15</v>
      </c>
      <c r="O114" s="25" t="str">
        <f t="shared" si="7"/>
        <v xml:space="preserve">Apetroae Roxana Maria </v>
      </c>
      <c r="P114" s="25" t="str">
        <f t="shared" si="8"/>
        <v>SV884</v>
      </c>
    </row>
    <row r="115" spans="1:16" ht="45" x14ac:dyDescent="0.25">
      <c r="A115" s="23" t="s">
        <v>2</v>
      </c>
      <c r="B115" s="23" t="s">
        <v>354</v>
      </c>
      <c r="C115" s="24" t="s">
        <v>889</v>
      </c>
      <c r="D115" s="23" t="s">
        <v>5</v>
      </c>
      <c r="E115" s="24" t="s">
        <v>891</v>
      </c>
      <c r="F115" s="23" t="s">
        <v>892</v>
      </c>
      <c r="G115" s="23" t="s">
        <v>893</v>
      </c>
      <c r="H115" s="23">
        <v>7.2</v>
      </c>
      <c r="I115" s="24">
        <v>8</v>
      </c>
      <c r="J115" s="24">
        <f t="shared" si="11"/>
        <v>7.6</v>
      </c>
      <c r="K115" s="24" t="s">
        <v>13</v>
      </c>
      <c r="L115" s="23" t="s">
        <v>354</v>
      </c>
      <c r="M115" s="23" t="str">
        <f t="shared" si="6"/>
        <v>Promovat</v>
      </c>
      <c r="N115" s="23" t="s">
        <v>15</v>
      </c>
      <c r="O115" s="25" t="str">
        <f t="shared" si="7"/>
        <v>BonteaLiana Mirela</v>
      </c>
      <c r="P115" s="25" t="str">
        <f t="shared" si="8"/>
        <v>SV294</v>
      </c>
    </row>
    <row r="116" spans="1:16" ht="47.25" x14ac:dyDescent="0.25">
      <c r="A116" s="23" t="s">
        <v>2</v>
      </c>
      <c r="B116" s="23" t="s">
        <v>159</v>
      </c>
      <c r="C116" s="24" t="s">
        <v>894</v>
      </c>
      <c r="D116" s="23" t="s">
        <v>5</v>
      </c>
      <c r="E116" s="24" t="s">
        <v>895</v>
      </c>
      <c r="F116" s="23" t="s">
        <v>162</v>
      </c>
      <c r="G116" s="23" t="s">
        <v>146</v>
      </c>
      <c r="H116" s="23">
        <v>8.6</v>
      </c>
      <c r="I116" s="24">
        <v>9.8000000000000007</v>
      </c>
      <c r="J116" s="24">
        <f t="shared" si="11"/>
        <v>9.1999999999999993</v>
      </c>
      <c r="K116" s="24" t="s">
        <v>13</v>
      </c>
      <c r="L116" s="23" t="s">
        <v>159</v>
      </c>
      <c r="M116" s="23" t="str">
        <f t="shared" si="6"/>
        <v>Promovat</v>
      </c>
      <c r="N116" s="23" t="s">
        <v>15</v>
      </c>
      <c r="O116" s="25" t="str">
        <f t="shared" si="7"/>
        <v>DUCEACADRIANA</v>
      </c>
      <c r="P116" s="25" t="str">
        <f t="shared" si="8"/>
        <v>SV560</v>
      </c>
    </row>
    <row r="117" spans="1:16" ht="47.25" x14ac:dyDescent="0.25">
      <c r="A117" s="23" t="s">
        <v>2</v>
      </c>
      <c r="B117" s="23" t="s">
        <v>159</v>
      </c>
      <c r="C117" s="24" t="s">
        <v>894</v>
      </c>
      <c r="D117" s="23" t="s">
        <v>17</v>
      </c>
      <c r="E117" s="24" t="s">
        <v>896</v>
      </c>
      <c r="F117" s="23" t="s">
        <v>163</v>
      </c>
      <c r="G117" s="23" t="s">
        <v>164</v>
      </c>
      <c r="H117" s="23">
        <v>7</v>
      </c>
      <c r="I117" s="24">
        <v>9.6</v>
      </c>
      <c r="J117" s="24">
        <f t="shared" si="11"/>
        <v>8.3000000000000007</v>
      </c>
      <c r="K117" s="24" t="s">
        <v>13</v>
      </c>
      <c r="L117" s="23" t="s">
        <v>159</v>
      </c>
      <c r="M117" s="23" t="str">
        <f t="shared" si="6"/>
        <v>Promovat</v>
      </c>
      <c r="N117" s="23" t="s">
        <v>15</v>
      </c>
      <c r="O117" s="25" t="str">
        <f t="shared" si="7"/>
        <v>DONCEANIONELA DIANA</v>
      </c>
      <c r="P117" s="25" t="str">
        <f t="shared" si="8"/>
        <v>SV616</v>
      </c>
    </row>
    <row r="118" spans="1:16" ht="60" x14ac:dyDescent="0.25">
      <c r="A118" s="23" t="s">
        <v>2</v>
      </c>
      <c r="B118" s="23" t="s">
        <v>304</v>
      </c>
      <c r="C118" s="24" t="s">
        <v>897</v>
      </c>
      <c r="D118" s="23" t="s">
        <v>5</v>
      </c>
      <c r="E118" s="24" t="s">
        <v>898</v>
      </c>
      <c r="F118" s="23" t="s">
        <v>195</v>
      </c>
      <c r="G118" s="23" t="s">
        <v>331</v>
      </c>
      <c r="H118" s="23">
        <v>7.8</v>
      </c>
      <c r="I118" s="24">
        <v>9.6</v>
      </c>
      <c r="J118" s="24">
        <f t="shared" si="11"/>
        <v>8.6999999999999993</v>
      </c>
      <c r="K118" s="24" t="s">
        <v>13</v>
      </c>
      <c r="L118" s="23" t="s">
        <v>304</v>
      </c>
      <c r="M118" s="23" t="str">
        <f t="shared" si="6"/>
        <v>Promovat</v>
      </c>
      <c r="N118" s="23" t="s">
        <v>15</v>
      </c>
      <c r="O118" s="25" t="str">
        <f t="shared" si="7"/>
        <v>POPESCUVERONICA-IULIANA</v>
      </c>
      <c r="P118" s="25" t="str">
        <f t="shared" si="8"/>
        <v>SV741</v>
      </c>
    </row>
    <row r="119" spans="1:16" ht="47.25" x14ac:dyDescent="0.25">
      <c r="A119" s="23" t="s">
        <v>2</v>
      </c>
      <c r="B119" s="23" t="s">
        <v>303</v>
      </c>
      <c r="C119" s="24" t="s">
        <v>899</v>
      </c>
      <c r="D119" s="23" t="s">
        <v>5</v>
      </c>
      <c r="E119" s="24" t="s">
        <v>900</v>
      </c>
      <c r="F119" s="23" t="s">
        <v>329</v>
      </c>
      <c r="G119" s="23" t="s">
        <v>330</v>
      </c>
      <c r="H119" s="23">
        <v>7.8</v>
      </c>
      <c r="I119" s="24">
        <v>9.6</v>
      </c>
      <c r="J119" s="24">
        <f t="shared" si="11"/>
        <v>8.6999999999999993</v>
      </c>
      <c r="K119" s="24" t="s">
        <v>13</v>
      </c>
      <c r="L119" s="23" t="s">
        <v>303</v>
      </c>
      <c r="M119" s="23" t="str">
        <f t="shared" si="6"/>
        <v>Promovat</v>
      </c>
      <c r="N119" s="23" t="s">
        <v>15</v>
      </c>
      <c r="O119" s="25" t="str">
        <f t="shared" si="7"/>
        <v>MoroșanLucia</v>
      </c>
      <c r="P119" s="25" t="str">
        <f t="shared" si="8"/>
        <v>SV682</v>
      </c>
    </row>
    <row r="120" spans="1:16" ht="47.25" x14ac:dyDescent="0.25">
      <c r="A120" s="23" t="s">
        <v>2</v>
      </c>
      <c r="B120" s="23" t="s">
        <v>268</v>
      </c>
      <c r="C120" s="24" t="s">
        <v>901</v>
      </c>
      <c r="D120" s="23" t="s">
        <v>5</v>
      </c>
      <c r="E120" s="24" t="s">
        <v>902</v>
      </c>
      <c r="F120" s="23" t="s">
        <v>281</v>
      </c>
      <c r="G120" s="23" t="s">
        <v>282</v>
      </c>
      <c r="H120" s="23">
        <v>9.1999999999999993</v>
      </c>
      <c r="I120" s="24">
        <v>9.6</v>
      </c>
      <c r="J120" s="24">
        <f t="shared" si="11"/>
        <v>9.3999999999999986</v>
      </c>
      <c r="K120" s="24" t="s">
        <v>13</v>
      </c>
      <c r="L120" s="23" t="s">
        <v>268</v>
      </c>
      <c r="M120" s="23" t="str">
        <f t="shared" si="6"/>
        <v>Promovat</v>
      </c>
      <c r="N120" s="23" t="s">
        <v>15</v>
      </c>
      <c r="O120" s="25" t="str">
        <f t="shared" si="7"/>
        <v>BALANCORINA</v>
      </c>
      <c r="P120" s="25" t="str">
        <f t="shared" si="8"/>
        <v>SV317</v>
      </c>
    </row>
    <row r="121" spans="1:16" ht="60" x14ac:dyDescent="0.25">
      <c r="A121" s="23" t="s">
        <v>2</v>
      </c>
      <c r="B121" s="23" t="s">
        <v>302</v>
      </c>
      <c r="C121" s="24" t="s">
        <v>903</v>
      </c>
      <c r="D121" s="23" t="s">
        <v>5</v>
      </c>
      <c r="E121" s="24" t="s">
        <v>904</v>
      </c>
      <c r="F121" s="23" t="s">
        <v>325</v>
      </c>
      <c r="G121" s="23" t="s">
        <v>326</v>
      </c>
      <c r="H121" s="23">
        <v>7.4</v>
      </c>
      <c r="I121" s="24">
        <v>9.8000000000000007</v>
      </c>
      <c r="J121" s="24">
        <f t="shared" si="11"/>
        <v>8.6000000000000014</v>
      </c>
      <c r="K121" s="24" t="s">
        <v>13</v>
      </c>
      <c r="L121" s="23" t="s">
        <v>302</v>
      </c>
      <c r="M121" s="23" t="str">
        <f t="shared" si="6"/>
        <v>Promovat</v>
      </c>
      <c r="N121" s="23" t="s">
        <v>15</v>
      </c>
      <c r="O121" s="25" t="str">
        <f t="shared" si="7"/>
        <v>STRATONGAROFIȚA MARIA</v>
      </c>
      <c r="P121" s="25" t="str">
        <f t="shared" si="8"/>
        <v>SV627</v>
      </c>
    </row>
    <row r="122" spans="1:16" ht="47.25" x14ac:dyDescent="0.25">
      <c r="A122" s="23" t="s">
        <v>2</v>
      </c>
      <c r="B122" s="23" t="s">
        <v>266</v>
      </c>
      <c r="C122" s="24" t="s">
        <v>905</v>
      </c>
      <c r="D122" s="23" t="s">
        <v>5</v>
      </c>
      <c r="E122" s="24" t="s">
        <v>906</v>
      </c>
      <c r="F122" s="23" t="s">
        <v>218</v>
      </c>
      <c r="G122" s="23" t="s">
        <v>279</v>
      </c>
      <c r="H122" s="23">
        <v>8.8000000000000007</v>
      </c>
      <c r="I122" s="24">
        <v>9.8000000000000007</v>
      </c>
      <c r="J122" s="24">
        <f t="shared" si="11"/>
        <v>9.3000000000000007</v>
      </c>
      <c r="K122" s="24" t="s">
        <v>13</v>
      </c>
      <c r="L122" s="23" t="s">
        <v>266</v>
      </c>
      <c r="M122" s="23" t="str">
        <f t="shared" si="6"/>
        <v>Promovat</v>
      </c>
      <c r="N122" s="23" t="s">
        <v>15</v>
      </c>
      <c r="O122" s="25" t="str">
        <f t="shared" si="7"/>
        <v>MunteanuPetrica</v>
      </c>
      <c r="P122" s="25" t="str">
        <f t="shared" si="8"/>
        <v>SV121</v>
      </c>
    </row>
    <row r="123" spans="1:16" ht="60" x14ac:dyDescent="0.25">
      <c r="A123" s="23" t="s">
        <v>2</v>
      </c>
      <c r="B123" s="23" t="s">
        <v>302</v>
      </c>
      <c r="C123" s="24" t="s">
        <v>903</v>
      </c>
      <c r="D123" s="23" t="s">
        <v>17</v>
      </c>
      <c r="E123" s="24" t="s">
        <v>907</v>
      </c>
      <c r="F123" s="23" t="s">
        <v>327</v>
      </c>
      <c r="G123" s="23" t="s">
        <v>328</v>
      </c>
      <c r="H123" s="23">
        <v>7.4</v>
      </c>
      <c r="I123" s="24">
        <v>9.8000000000000007</v>
      </c>
      <c r="J123" s="24">
        <f t="shared" si="11"/>
        <v>8.6000000000000014</v>
      </c>
      <c r="K123" s="24" t="s">
        <v>13</v>
      </c>
      <c r="L123" s="23" t="s">
        <v>302</v>
      </c>
      <c r="M123" s="23" t="str">
        <f t="shared" si="6"/>
        <v>Promovat</v>
      </c>
      <c r="N123" s="23" t="s">
        <v>15</v>
      </c>
      <c r="O123" s="25" t="str">
        <f t="shared" si="7"/>
        <v>ZAVALNIȚCHI Cornelia-Mihaela</v>
      </c>
      <c r="P123" s="25" t="str">
        <f t="shared" si="8"/>
        <v>SV537</v>
      </c>
    </row>
    <row r="124" spans="1:16" ht="60" x14ac:dyDescent="0.25">
      <c r="A124" s="23" t="s">
        <v>2</v>
      </c>
      <c r="B124" s="23" t="s">
        <v>334</v>
      </c>
      <c r="C124" s="24" t="s">
        <v>908</v>
      </c>
      <c r="D124" s="23" t="s">
        <v>5</v>
      </c>
      <c r="E124" s="24" t="s">
        <v>909</v>
      </c>
      <c r="F124" s="23" t="s">
        <v>337</v>
      </c>
      <c r="G124" s="23" t="s">
        <v>338</v>
      </c>
      <c r="H124" s="23">
        <v>7.8</v>
      </c>
      <c r="I124" s="24">
        <v>10</v>
      </c>
      <c r="J124" s="24">
        <f t="shared" si="11"/>
        <v>8.9</v>
      </c>
      <c r="K124" s="24" t="s">
        <v>13</v>
      </c>
      <c r="L124" s="23" t="s">
        <v>334</v>
      </c>
      <c r="M124" s="23" t="str">
        <f t="shared" si="6"/>
        <v>Promovat</v>
      </c>
      <c r="N124" s="23" t="s">
        <v>15</v>
      </c>
      <c r="O124" s="25" t="str">
        <f t="shared" si="7"/>
        <v>DURAELENA - LOREDANA</v>
      </c>
      <c r="P124" s="25" t="str">
        <f t="shared" si="8"/>
        <v>SV112</v>
      </c>
    </row>
    <row r="125" spans="1:16" ht="31.5" x14ac:dyDescent="0.25">
      <c r="A125" s="23" t="s">
        <v>2</v>
      </c>
      <c r="B125" s="23" t="s">
        <v>339</v>
      </c>
      <c r="C125" s="24" t="s">
        <v>910</v>
      </c>
      <c r="D125" s="23" t="s">
        <v>5</v>
      </c>
      <c r="E125" s="24" t="s">
        <v>911</v>
      </c>
      <c r="F125" s="23" t="s">
        <v>342</v>
      </c>
      <c r="G125" s="23" t="s">
        <v>343</v>
      </c>
      <c r="H125" s="23">
        <v>8</v>
      </c>
      <c r="I125" s="24">
        <v>9</v>
      </c>
      <c r="J125" s="24">
        <f t="shared" si="11"/>
        <v>8.5</v>
      </c>
      <c r="K125" s="24" t="s">
        <v>13</v>
      </c>
      <c r="L125" s="23" t="s">
        <v>339</v>
      </c>
      <c r="M125" s="23" t="str">
        <f t="shared" si="6"/>
        <v>Promovat</v>
      </c>
      <c r="N125" s="23" t="s">
        <v>15</v>
      </c>
      <c r="O125" s="25" t="str">
        <f t="shared" si="7"/>
        <v>LEȘANFLOAREA</v>
      </c>
      <c r="P125" s="25" t="str">
        <f t="shared" si="8"/>
        <v>SV167</v>
      </c>
    </row>
    <row r="126" spans="1:16" ht="45" x14ac:dyDescent="0.25">
      <c r="A126" s="23" t="s">
        <v>2</v>
      </c>
      <c r="B126" s="23" t="s">
        <v>261</v>
      </c>
      <c r="C126" s="24" t="s">
        <v>912</v>
      </c>
      <c r="D126" s="23" t="s">
        <v>5</v>
      </c>
      <c r="E126" s="24" t="s">
        <v>776</v>
      </c>
      <c r="F126" s="23" t="s">
        <v>245</v>
      </c>
      <c r="G126" s="23" t="s">
        <v>246</v>
      </c>
      <c r="H126" s="23">
        <v>7.2</v>
      </c>
      <c r="I126" s="24">
        <v>7.2</v>
      </c>
      <c r="J126" s="24">
        <f t="shared" si="11"/>
        <v>7.2</v>
      </c>
      <c r="K126" s="24" t="s">
        <v>13</v>
      </c>
      <c r="L126" s="23" t="s">
        <v>261</v>
      </c>
      <c r="M126" s="23" t="str">
        <f t="shared" si="6"/>
        <v>Promovat</v>
      </c>
      <c r="N126" s="23" t="s">
        <v>15</v>
      </c>
      <c r="O126" s="25" t="str">
        <f t="shared" si="7"/>
        <v>PÎNZARIUFLORIN-ROMEO</v>
      </c>
      <c r="P126" s="25" t="str">
        <f t="shared" si="8"/>
        <v>SV850</v>
      </c>
    </row>
    <row r="127" spans="1:16" ht="45" x14ac:dyDescent="0.25">
      <c r="A127" s="23" t="s">
        <v>2</v>
      </c>
      <c r="B127" s="23" t="s">
        <v>341</v>
      </c>
      <c r="C127" s="24" t="s">
        <v>913</v>
      </c>
      <c r="D127" s="23" t="s">
        <v>5</v>
      </c>
      <c r="E127" s="24" t="s">
        <v>914</v>
      </c>
      <c r="F127" s="23" t="s">
        <v>346</v>
      </c>
      <c r="G127" s="23" t="s">
        <v>347</v>
      </c>
      <c r="H127" s="23">
        <v>9.1999999999999993</v>
      </c>
      <c r="I127" s="24">
        <v>10</v>
      </c>
      <c r="J127" s="24">
        <f t="shared" si="11"/>
        <v>9.6</v>
      </c>
      <c r="K127" s="24" t="s">
        <v>13</v>
      </c>
      <c r="L127" s="23" t="s">
        <v>341</v>
      </c>
      <c r="M127" s="23" t="str">
        <f t="shared" si="6"/>
        <v>Promovat</v>
      </c>
      <c r="N127" s="23" t="s">
        <v>15</v>
      </c>
      <c r="O127" s="25" t="str">
        <f t="shared" si="7"/>
        <v>COVRIGELENA-SIMONA</v>
      </c>
      <c r="P127" s="25" t="str">
        <f t="shared" si="8"/>
        <v>SV826</v>
      </c>
    </row>
    <row r="128" spans="1:16" ht="60" x14ac:dyDescent="0.25">
      <c r="A128" s="23" t="s">
        <v>2</v>
      </c>
      <c r="B128" s="23" t="s">
        <v>341</v>
      </c>
      <c r="C128" s="24" t="s">
        <v>913</v>
      </c>
      <c r="D128" s="23" t="s">
        <v>17</v>
      </c>
      <c r="E128" s="24" t="s">
        <v>915</v>
      </c>
      <c r="F128" s="23" t="s">
        <v>348</v>
      </c>
      <c r="G128" s="23" t="s">
        <v>349</v>
      </c>
      <c r="H128" s="23">
        <v>8.1999999999999993</v>
      </c>
      <c r="I128" s="24">
        <v>10</v>
      </c>
      <c r="J128" s="24">
        <f t="shared" si="11"/>
        <v>9.1</v>
      </c>
      <c r="K128" s="24" t="s">
        <v>13</v>
      </c>
      <c r="L128" s="23" t="s">
        <v>341</v>
      </c>
      <c r="M128" s="23" t="str">
        <f t="shared" si="6"/>
        <v>Promovat</v>
      </c>
      <c r="N128" s="23" t="s">
        <v>15</v>
      </c>
      <c r="O128" s="25" t="str">
        <f t="shared" si="7"/>
        <v>CIORNEISIMONA ALEXANDRA</v>
      </c>
      <c r="P128" s="25" t="str">
        <f t="shared" si="8"/>
        <v>SV730</v>
      </c>
    </row>
    <row r="129" spans="1:16" ht="47.25" x14ac:dyDescent="0.25">
      <c r="A129" s="23" t="s">
        <v>2</v>
      </c>
      <c r="B129" s="23" t="s">
        <v>203</v>
      </c>
      <c r="C129" s="24" t="s">
        <v>916</v>
      </c>
      <c r="D129" s="23" t="s">
        <v>5</v>
      </c>
      <c r="E129" s="24" t="s">
        <v>917</v>
      </c>
      <c r="F129" s="23" t="s">
        <v>215</v>
      </c>
      <c r="G129" s="23" t="s">
        <v>142</v>
      </c>
      <c r="H129" s="23">
        <v>9</v>
      </c>
      <c r="I129" s="24">
        <v>9</v>
      </c>
      <c r="J129" s="24">
        <f t="shared" si="11"/>
        <v>9</v>
      </c>
      <c r="K129" s="24" t="s">
        <v>13</v>
      </c>
      <c r="L129" s="23" t="s">
        <v>203</v>
      </c>
      <c r="M129" s="23" t="str">
        <f t="shared" si="6"/>
        <v>Promovat</v>
      </c>
      <c r="N129" s="23" t="s">
        <v>15</v>
      </c>
      <c r="O129" s="25" t="str">
        <f t="shared" si="7"/>
        <v>TODIRICĂDORINA</v>
      </c>
      <c r="P129" s="25" t="str">
        <f t="shared" si="8"/>
        <v>SV413</v>
      </c>
    </row>
    <row r="130" spans="1:16" ht="47.25" x14ac:dyDescent="0.25">
      <c r="A130" s="23" t="s">
        <v>2</v>
      </c>
      <c r="B130" s="23" t="s">
        <v>168</v>
      </c>
      <c r="C130" s="24" t="s">
        <v>918</v>
      </c>
      <c r="D130" s="23" t="s">
        <v>5</v>
      </c>
      <c r="E130" s="24" t="s">
        <v>919</v>
      </c>
      <c r="F130" s="23" t="s">
        <v>175</v>
      </c>
      <c r="G130" s="23" t="s">
        <v>176</v>
      </c>
      <c r="H130" s="23">
        <v>7.6</v>
      </c>
      <c r="I130" s="24">
        <v>8.6</v>
      </c>
      <c r="J130" s="24">
        <f t="shared" si="11"/>
        <v>8.1</v>
      </c>
      <c r="K130" s="24" t="s">
        <v>13</v>
      </c>
      <c r="L130" s="23" t="s">
        <v>168</v>
      </c>
      <c r="M130" s="23" t="str">
        <f t="shared" si="6"/>
        <v>Promovat</v>
      </c>
      <c r="N130" s="23" t="s">
        <v>15</v>
      </c>
      <c r="O130" s="25" t="str">
        <f t="shared" si="7"/>
        <v>UngureanuAdrian</v>
      </c>
      <c r="P130" s="25" t="str">
        <f t="shared" si="8"/>
        <v>SV296</v>
      </c>
    </row>
    <row r="131" spans="1:16" ht="31.5" x14ac:dyDescent="0.25">
      <c r="A131" s="23" t="s">
        <v>2</v>
      </c>
      <c r="B131" s="23" t="s">
        <v>293</v>
      </c>
      <c r="C131" s="24" t="s">
        <v>920</v>
      </c>
      <c r="D131" s="23" t="s">
        <v>5</v>
      </c>
      <c r="E131" s="24" t="s">
        <v>921</v>
      </c>
      <c r="F131" s="23" t="s">
        <v>307</v>
      </c>
      <c r="G131" s="23" t="s">
        <v>308</v>
      </c>
      <c r="H131" s="23">
        <v>8.1999999999999993</v>
      </c>
      <c r="I131" s="24">
        <v>10</v>
      </c>
      <c r="J131" s="24">
        <f t="shared" si="11"/>
        <v>9.1</v>
      </c>
      <c r="K131" s="24" t="s">
        <v>13</v>
      </c>
      <c r="L131" s="23" t="s">
        <v>293</v>
      </c>
      <c r="M131" s="23" t="str">
        <f t="shared" si="6"/>
        <v>Promovat</v>
      </c>
      <c r="N131" s="23" t="s">
        <v>73</v>
      </c>
      <c r="O131" s="25" t="str">
        <f t="shared" si="7"/>
        <v>MoraruDumitru</v>
      </c>
      <c r="P131" s="25" t="str">
        <f t="shared" si="8"/>
        <v>Moraru Dumitru</v>
      </c>
    </row>
    <row r="132" spans="1:16" ht="45" x14ac:dyDescent="0.25">
      <c r="A132" s="23" t="s">
        <v>2</v>
      </c>
      <c r="B132" s="23" t="s">
        <v>333</v>
      </c>
      <c r="C132" s="24" t="s">
        <v>922</v>
      </c>
      <c r="D132" s="23" t="s">
        <v>5</v>
      </c>
      <c r="E132" s="24" t="s">
        <v>923</v>
      </c>
      <c r="F132" s="23" t="s">
        <v>335</v>
      </c>
      <c r="G132" s="23" t="s">
        <v>336</v>
      </c>
      <c r="H132" s="23">
        <v>7.2</v>
      </c>
      <c r="I132" s="24">
        <v>9</v>
      </c>
      <c r="J132" s="24">
        <f t="shared" si="11"/>
        <v>8.1</v>
      </c>
      <c r="K132" s="24" t="s">
        <v>13</v>
      </c>
      <c r="L132" s="23" t="s">
        <v>333</v>
      </c>
      <c r="M132" s="23" t="str">
        <f t="shared" si="6"/>
        <v>Promovat</v>
      </c>
      <c r="N132" s="23" t="s">
        <v>15</v>
      </c>
      <c r="O132" s="25" t="str">
        <f t="shared" si="7"/>
        <v>BUNDUCGETA CARMEN</v>
      </c>
      <c r="P132" s="25" t="str">
        <f t="shared" si="8"/>
        <v>SV687</v>
      </c>
    </row>
    <row r="133" spans="1:16" ht="31.5" x14ac:dyDescent="0.25">
      <c r="A133" s="23" t="s">
        <v>2</v>
      </c>
      <c r="B133" s="23" t="s">
        <v>333</v>
      </c>
      <c r="C133" s="24" t="s">
        <v>922</v>
      </c>
      <c r="D133" s="23" t="s">
        <v>5</v>
      </c>
      <c r="E133" s="24" t="s">
        <v>924</v>
      </c>
      <c r="F133" s="23" t="s">
        <v>925</v>
      </c>
      <c r="G133" s="23" t="s">
        <v>926</v>
      </c>
      <c r="H133" s="23">
        <v>7</v>
      </c>
      <c r="I133" s="24" t="s">
        <v>751</v>
      </c>
      <c r="J133" s="24" t="s">
        <v>751</v>
      </c>
      <c r="K133" s="24" t="s">
        <v>13</v>
      </c>
      <c r="L133" s="23" t="s">
        <v>333</v>
      </c>
      <c r="M133" s="24" t="s">
        <v>751</v>
      </c>
      <c r="N133" s="23" t="s">
        <v>73</v>
      </c>
      <c r="O133" s="25" t="str">
        <f t="shared" si="7"/>
        <v>Curaleț Isabela</v>
      </c>
      <c r="P133" s="25" t="str">
        <f t="shared" si="8"/>
        <v>Curaleț  Isabela</v>
      </c>
    </row>
    <row r="134" spans="1:16" ht="31.5" x14ac:dyDescent="0.25">
      <c r="A134" s="23" t="s">
        <v>2</v>
      </c>
      <c r="B134" s="23" t="s">
        <v>376</v>
      </c>
      <c r="C134" s="24" t="s">
        <v>927</v>
      </c>
      <c r="D134" s="23" t="s">
        <v>5</v>
      </c>
      <c r="E134" s="24" t="s">
        <v>928</v>
      </c>
      <c r="F134" s="23" t="s">
        <v>388</v>
      </c>
      <c r="G134" s="23" t="s">
        <v>389</v>
      </c>
      <c r="H134" s="23">
        <v>7.6</v>
      </c>
      <c r="I134" s="24">
        <v>7.8</v>
      </c>
      <c r="J134" s="24">
        <f t="shared" ref="J134:J159" si="12">IF(H134&gt;=7,IF(I134&gt;=7,(H134+I134)/2,"Respins"),"Respins")</f>
        <v>7.6999999999999993</v>
      </c>
      <c r="K134" s="24" t="s">
        <v>13</v>
      </c>
      <c r="L134" s="23" t="s">
        <v>376</v>
      </c>
      <c r="M134" s="23" t="str">
        <f t="shared" si="6"/>
        <v>Promovat</v>
      </c>
      <c r="N134" s="23" t="s">
        <v>15</v>
      </c>
      <c r="O134" s="25" t="str">
        <f t="shared" si="7"/>
        <v>BRECHLERLILIANA</v>
      </c>
      <c r="P134" s="25" t="str">
        <f t="shared" si="8"/>
        <v>SV367</v>
      </c>
    </row>
    <row r="135" spans="1:16" ht="60" x14ac:dyDescent="0.25">
      <c r="A135" s="23" t="s">
        <v>2</v>
      </c>
      <c r="B135" s="23" t="s">
        <v>365</v>
      </c>
      <c r="C135" s="24" t="s">
        <v>929</v>
      </c>
      <c r="D135" s="23" t="s">
        <v>5</v>
      </c>
      <c r="E135" s="24" t="s">
        <v>930</v>
      </c>
      <c r="F135" s="23" t="s">
        <v>369</v>
      </c>
      <c r="G135" s="23" t="s">
        <v>370</v>
      </c>
      <c r="H135" s="23">
        <v>7.4</v>
      </c>
      <c r="I135" s="24">
        <v>8.8000000000000007</v>
      </c>
      <c r="J135" s="24">
        <f t="shared" si="12"/>
        <v>8.1000000000000014</v>
      </c>
      <c r="K135" s="24" t="s">
        <v>13</v>
      </c>
      <c r="L135" s="23" t="s">
        <v>365</v>
      </c>
      <c r="M135" s="23" t="str">
        <f t="shared" si="6"/>
        <v>Promovat</v>
      </c>
      <c r="N135" s="23" t="s">
        <v>15</v>
      </c>
      <c r="O135" s="25" t="str">
        <f t="shared" si="7"/>
        <v>BILICIUCLAVINIA-NICOLETA</v>
      </c>
      <c r="P135" s="25" t="str">
        <f t="shared" si="8"/>
        <v>SV415</v>
      </c>
    </row>
    <row r="136" spans="1:16" ht="31.5" x14ac:dyDescent="0.25">
      <c r="A136" s="23" t="s">
        <v>2</v>
      </c>
      <c r="B136" s="23" t="s">
        <v>374</v>
      </c>
      <c r="C136" s="24" t="s">
        <v>931</v>
      </c>
      <c r="D136" s="23" t="s">
        <v>5</v>
      </c>
      <c r="E136" s="24" t="s">
        <v>932</v>
      </c>
      <c r="F136" s="23" t="s">
        <v>933</v>
      </c>
      <c r="G136" s="23" t="s">
        <v>30</v>
      </c>
      <c r="H136" s="23">
        <v>7.2</v>
      </c>
      <c r="I136" s="24">
        <v>6</v>
      </c>
      <c r="J136" s="24" t="str">
        <f t="shared" si="12"/>
        <v>Respins</v>
      </c>
      <c r="K136" s="24" t="s">
        <v>13</v>
      </c>
      <c r="L136" s="23" t="s">
        <v>374</v>
      </c>
      <c r="M136" s="24" t="s">
        <v>731</v>
      </c>
      <c r="N136" s="23" t="s">
        <v>15</v>
      </c>
      <c r="O136" s="25" t="str">
        <f t="shared" si="7"/>
        <v>FilipMaria</v>
      </c>
      <c r="P136" s="25" t="str">
        <f t="shared" si="8"/>
        <v>SV352</v>
      </c>
    </row>
    <row r="137" spans="1:16" ht="31.5" x14ac:dyDescent="0.25">
      <c r="A137" s="23" t="s">
        <v>2</v>
      </c>
      <c r="B137" s="23" t="s">
        <v>374</v>
      </c>
      <c r="C137" s="24" t="s">
        <v>931</v>
      </c>
      <c r="D137" s="23" t="s">
        <v>5</v>
      </c>
      <c r="E137" s="24" t="s">
        <v>934</v>
      </c>
      <c r="F137" s="23" t="s">
        <v>385</v>
      </c>
      <c r="G137" s="23" t="s">
        <v>199</v>
      </c>
      <c r="H137" s="23">
        <v>8.4</v>
      </c>
      <c r="I137" s="24">
        <v>9.8000000000000007</v>
      </c>
      <c r="J137" s="24">
        <f t="shared" si="12"/>
        <v>9.1000000000000014</v>
      </c>
      <c r="K137" s="24" t="s">
        <v>13</v>
      </c>
      <c r="L137" s="23" t="s">
        <v>374</v>
      </c>
      <c r="M137" s="23" t="str">
        <f t="shared" si="6"/>
        <v>Promovat</v>
      </c>
      <c r="N137" s="23" t="s">
        <v>15</v>
      </c>
      <c r="O137" s="25" t="str">
        <f t="shared" si="7"/>
        <v>VASILIUDUMITRU</v>
      </c>
      <c r="P137" s="25" t="str">
        <f t="shared" si="8"/>
        <v>SV803</v>
      </c>
    </row>
    <row r="138" spans="1:16" ht="45" x14ac:dyDescent="0.25">
      <c r="A138" s="23" t="s">
        <v>2</v>
      </c>
      <c r="B138" s="23" t="s">
        <v>170</v>
      </c>
      <c r="C138" s="24" t="s">
        <v>935</v>
      </c>
      <c r="D138" s="23" t="s">
        <v>5</v>
      </c>
      <c r="E138" s="24" t="s">
        <v>936</v>
      </c>
      <c r="F138" s="23" t="s">
        <v>181</v>
      </c>
      <c r="G138" s="23" t="s">
        <v>182</v>
      </c>
      <c r="H138" s="23">
        <v>8.6</v>
      </c>
      <c r="I138" s="24">
        <v>10</v>
      </c>
      <c r="J138" s="24">
        <f t="shared" si="12"/>
        <v>9.3000000000000007</v>
      </c>
      <c r="K138" s="24" t="s">
        <v>13</v>
      </c>
      <c r="L138" s="23" t="s">
        <v>170</v>
      </c>
      <c r="M138" s="23" t="str">
        <f t="shared" si="6"/>
        <v>Promovat</v>
      </c>
      <c r="N138" s="23" t="s">
        <v>15</v>
      </c>
      <c r="O138" s="25" t="str">
        <f t="shared" si="7"/>
        <v>GorceaIlie-Cristian</v>
      </c>
      <c r="P138" s="25" t="str">
        <f t="shared" si="8"/>
        <v>SV894</v>
      </c>
    </row>
    <row r="139" spans="1:16" ht="31.5" x14ac:dyDescent="0.25">
      <c r="A139" s="23" t="s">
        <v>2</v>
      </c>
      <c r="B139" s="23" t="s">
        <v>170</v>
      </c>
      <c r="C139" s="24" t="s">
        <v>935</v>
      </c>
      <c r="D139" s="23" t="s">
        <v>17</v>
      </c>
      <c r="E139" s="24" t="s">
        <v>937</v>
      </c>
      <c r="F139" s="23" t="s">
        <v>183</v>
      </c>
      <c r="G139" s="23" t="s">
        <v>32</v>
      </c>
      <c r="H139" s="23">
        <v>7</v>
      </c>
      <c r="I139" s="24">
        <v>8.8000000000000007</v>
      </c>
      <c r="J139" s="24">
        <f t="shared" si="12"/>
        <v>7.9</v>
      </c>
      <c r="K139" s="24" t="s">
        <v>13</v>
      </c>
      <c r="L139" s="23" t="s">
        <v>170</v>
      </c>
      <c r="M139" s="23" t="str">
        <f t="shared" si="6"/>
        <v>Promovat</v>
      </c>
      <c r="N139" s="23" t="s">
        <v>15</v>
      </c>
      <c r="O139" s="25" t="str">
        <f t="shared" si="7"/>
        <v>SLEVOACĂVASILE</v>
      </c>
      <c r="P139" s="25" t="str">
        <f t="shared" si="8"/>
        <v>SV485</v>
      </c>
    </row>
    <row r="140" spans="1:16" ht="75" x14ac:dyDescent="0.25">
      <c r="A140" s="23" t="s">
        <v>2</v>
      </c>
      <c r="B140" s="23" t="s">
        <v>46</v>
      </c>
      <c r="C140" s="24" t="s">
        <v>938</v>
      </c>
      <c r="D140" s="23" t="s">
        <v>5</v>
      </c>
      <c r="E140" s="24" t="s">
        <v>939</v>
      </c>
      <c r="F140" s="23" t="s">
        <v>48</v>
      </c>
      <c r="G140" s="23" t="s">
        <v>49</v>
      </c>
      <c r="H140" s="23">
        <v>8.1999999999999993</v>
      </c>
      <c r="I140" s="24">
        <v>9.8000000000000007</v>
      </c>
      <c r="J140" s="24">
        <f t="shared" si="12"/>
        <v>9</v>
      </c>
      <c r="K140" s="24" t="s">
        <v>13</v>
      </c>
      <c r="L140" s="23" t="s">
        <v>46</v>
      </c>
      <c r="M140" s="23" t="str">
        <f t="shared" ref="M140:M203" si="13">IF(J140&gt;=7,"Promovat","Respins")</f>
        <v>Promovat</v>
      </c>
      <c r="N140" s="23" t="s">
        <v>15</v>
      </c>
      <c r="O140" s="25" t="str">
        <f t="shared" si="7"/>
        <v>ACATRINEI-VASILIUCRISTINEL-PETRICĂ</v>
      </c>
      <c r="P140" s="25" t="str">
        <f t="shared" si="8"/>
        <v>SV637</v>
      </c>
    </row>
    <row r="141" spans="1:16" ht="31.5" x14ac:dyDescent="0.25">
      <c r="A141" s="23" t="s">
        <v>2</v>
      </c>
      <c r="B141" s="23" t="s">
        <v>46</v>
      </c>
      <c r="C141" s="24" t="s">
        <v>938</v>
      </c>
      <c r="D141" s="23" t="s">
        <v>17</v>
      </c>
      <c r="E141" s="24" t="s">
        <v>940</v>
      </c>
      <c r="F141" s="23" t="s">
        <v>50</v>
      </c>
      <c r="G141" s="23" t="s">
        <v>45</v>
      </c>
      <c r="H141" s="23">
        <v>7.8</v>
      </c>
      <c r="I141" s="24">
        <v>9.8000000000000007</v>
      </c>
      <c r="J141" s="24">
        <f t="shared" si="12"/>
        <v>8.8000000000000007</v>
      </c>
      <c r="K141" s="24" t="s">
        <v>13</v>
      </c>
      <c r="L141" s="23" t="s">
        <v>46</v>
      </c>
      <c r="M141" s="23" t="str">
        <f t="shared" si="13"/>
        <v>Promovat</v>
      </c>
      <c r="N141" s="23" t="s">
        <v>15</v>
      </c>
      <c r="O141" s="25" t="str">
        <f t="shared" ref="O141:O204" si="14">CONCATENATE(F141,G141)</f>
        <v>CIOCÎRLANFlorin</v>
      </c>
      <c r="P141" s="25" t="str">
        <f t="shared" ref="P141:P204" si="15">E141</f>
        <v>SV442</v>
      </c>
    </row>
    <row r="142" spans="1:16" ht="31.5" x14ac:dyDescent="0.25">
      <c r="A142" s="23" t="s">
        <v>2</v>
      </c>
      <c r="B142" s="23" t="s">
        <v>46</v>
      </c>
      <c r="C142" s="24" t="s">
        <v>938</v>
      </c>
      <c r="D142" s="23" t="s">
        <v>17</v>
      </c>
      <c r="E142" s="24" t="s">
        <v>941</v>
      </c>
      <c r="F142" s="23" t="s">
        <v>51</v>
      </c>
      <c r="G142" s="23" t="s">
        <v>52</v>
      </c>
      <c r="H142" s="23">
        <v>8.1999999999999993</v>
      </c>
      <c r="I142" s="24">
        <v>9.1999999999999993</v>
      </c>
      <c r="J142" s="24">
        <f t="shared" si="12"/>
        <v>8.6999999999999993</v>
      </c>
      <c r="K142" s="24" t="s">
        <v>13</v>
      </c>
      <c r="L142" s="23" t="s">
        <v>46</v>
      </c>
      <c r="M142" s="23" t="str">
        <f t="shared" si="13"/>
        <v>Promovat</v>
      </c>
      <c r="N142" s="23" t="s">
        <v>15</v>
      </c>
      <c r="O142" s="25" t="str">
        <f t="shared" si="14"/>
        <v>IgnatSorin</v>
      </c>
      <c r="P142" s="25" t="str">
        <f t="shared" si="15"/>
        <v>SV833</v>
      </c>
    </row>
    <row r="143" spans="1:16" ht="45" x14ac:dyDescent="0.25">
      <c r="A143" s="23" t="s">
        <v>2</v>
      </c>
      <c r="B143" s="23" t="s">
        <v>295</v>
      </c>
      <c r="C143" s="24" t="s">
        <v>942</v>
      </c>
      <c r="D143" s="23" t="s">
        <v>5</v>
      </c>
      <c r="E143" s="24" t="s">
        <v>943</v>
      </c>
      <c r="F143" s="23" t="s">
        <v>311</v>
      </c>
      <c r="G143" s="23" t="s">
        <v>155</v>
      </c>
      <c r="H143" s="23">
        <v>7.6</v>
      </c>
      <c r="I143" s="24">
        <v>10</v>
      </c>
      <c r="J143" s="24">
        <f t="shared" si="12"/>
        <v>8.8000000000000007</v>
      </c>
      <c r="K143" s="24" t="s">
        <v>13</v>
      </c>
      <c r="L143" s="23" t="s">
        <v>295</v>
      </c>
      <c r="M143" s="23" t="str">
        <f t="shared" si="13"/>
        <v>Promovat</v>
      </c>
      <c r="N143" s="23" t="s">
        <v>15</v>
      </c>
      <c r="O143" s="25" t="str">
        <f t="shared" si="14"/>
        <v>ȘTEFĂNOAIAANGELICA</v>
      </c>
      <c r="P143" s="25" t="str">
        <f t="shared" si="15"/>
        <v>SV688</v>
      </c>
    </row>
    <row r="144" spans="1:16" ht="45" x14ac:dyDescent="0.25">
      <c r="A144" s="23" t="s">
        <v>2</v>
      </c>
      <c r="B144" s="23" t="s">
        <v>340</v>
      </c>
      <c r="C144" s="24" t="s">
        <v>944</v>
      </c>
      <c r="D144" s="23" t="s">
        <v>5</v>
      </c>
      <c r="E144" s="24" t="s">
        <v>945</v>
      </c>
      <c r="F144" s="23" t="s">
        <v>344</v>
      </c>
      <c r="G144" s="23" t="s">
        <v>345</v>
      </c>
      <c r="H144" s="23">
        <v>8.1999999999999993</v>
      </c>
      <c r="I144" s="24">
        <v>10</v>
      </c>
      <c r="J144" s="24">
        <f t="shared" si="12"/>
        <v>9.1</v>
      </c>
      <c r="K144" s="24" t="s">
        <v>13</v>
      </c>
      <c r="L144" s="23" t="s">
        <v>340</v>
      </c>
      <c r="M144" s="23" t="str">
        <f t="shared" si="13"/>
        <v>Promovat</v>
      </c>
      <c r="N144" s="23" t="s">
        <v>73</v>
      </c>
      <c r="O144" s="25" t="str">
        <f t="shared" si="14"/>
        <v>DUMITRESCUCARMEN</v>
      </c>
      <c r="P144" s="25" t="str">
        <f t="shared" si="15"/>
        <v>DUMITRESCU CARMEN</v>
      </c>
    </row>
    <row r="145" spans="1:16" ht="31.5" x14ac:dyDescent="0.25">
      <c r="A145" s="23" t="s">
        <v>2</v>
      </c>
      <c r="B145" s="23" t="s">
        <v>350</v>
      </c>
      <c r="C145" s="24" t="s">
        <v>946</v>
      </c>
      <c r="D145" s="23" t="s">
        <v>5</v>
      </c>
      <c r="E145" s="24" t="s">
        <v>947</v>
      </c>
      <c r="F145" s="23" t="s">
        <v>355</v>
      </c>
      <c r="G145" s="23" t="s">
        <v>43</v>
      </c>
      <c r="H145" s="23">
        <v>8</v>
      </c>
      <c r="I145" s="24">
        <v>9.4</v>
      </c>
      <c r="J145" s="24">
        <f t="shared" si="12"/>
        <v>8.6999999999999993</v>
      </c>
      <c r="K145" s="24" t="s">
        <v>13</v>
      </c>
      <c r="L145" s="23" t="s">
        <v>350</v>
      </c>
      <c r="M145" s="23" t="str">
        <f t="shared" si="13"/>
        <v>Promovat</v>
      </c>
      <c r="N145" s="23" t="s">
        <v>73</v>
      </c>
      <c r="O145" s="25" t="str">
        <f t="shared" si="14"/>
        <v>LazurcaVasile</v>
      </c>
      <c r="P145" s="25" t="str">
        <f t="shared" si="15"/>
        <v>Lazurca Vasile</v>
      </c>
    </row>
    <row r="146" spans="1:16" ht="45" x14ac:dyDescent="0.25">
      <c r="A146" s="23" t="s">
        <v>2</v>
      </c>
      <c r="B146" s="23" t="s">
        <v>352</v>
      </c>
      <c r="C146" s="24" t="s">
        <v>948</v>
      </c>
      <c r="D146" s="23" t="s">
        <v>5</v>
      </c>
      <c r="E146" s="24" t="s">
        <v>949</v>
      </c>
      <c r="F146" s="23" t="s">
        <v>358</v>
      </c>
      <c r="G146" s="23" t="s">
        <v>359</v>
      </c>
      <c r="H146" s="23">
        <v>7.4</v>
      </c>
      <c r="I146" s="24">
        <v>10</v>
      </c>
      <c r="J146" s="24">
        <f t="shared" si="12"/>
        <v>8.6999999999999993</v>
      </c>
      <c r="K146" s="24" t="s">
        <v>13</v>
      </c>
      <c r="L146" s="23" t="s">
        <v>352</v>
      </c>
      <c r="M146" s="23" t="str">
        <f t="shared" si="13"/>
        <v>Promovat</v>
      </c>
      <c r="N146" s="23" t="s">
        <v>15</v>
      </c>
      <c r="O146" s="25" t="str">
        <f t="shared" si="14"/>
        <v>BOIȘTEANUMARIAN</v>
      </c>
      <c r="P146" s="25" t="str">
        <f t="shared" si="15"/>
        <v>SV390</v>
      </c>
    </row>
    <row r="147" spans="1:16" ht="45" x14ac:dyDescent="0.25">
      <c r="A147" s="23" t="s">
        <v>2</v>
      </c>
      <c r="B147" s="23" t="s">
        <v>26</v>
      </c>
      <c r="C147" s="24" t="s">
        <v>950</v>
      </c>
      <c r="D147" s="23" t="s">
        <v>5</v>
      </c>
      <c r="E147" s="24" t="s">
        <v>951</v>
      </c>
      <c r="F147" s="23" t="s">
        <v>35</v>
      </c>
      <c r="G147" s="23" t="s">
        <v>36</v>
      </c>
      <c r="H147" s="23">
        <v>7</v>
      </c>
      <c r="I147" s="24">
        <v>10</v>
      </c>
      <c r="J147" s="24">
        <f t="shared" si="12"/>
        <v>8.5</v>
      </c>
      <c r="K147" s="24" t="s">
        <v>13</v>
      </c>
      <c r="L147" s="23" t="s">
        <v>26</v>
      </c>
      <c r="M147" s="23" t="str">
        <f t="shared" si="13"/>
        <v>Promovat</v>
      </c>
      <c r="N147" s="23" t="s">
        <v>15</v>
      </c>
      <c r="O147" s="25" t="str">
        <f t="shared" si="14"/>
        <v>URSACIUCMIHAELA</v>
      </c>
      <c r="P147" s="25" t="str">
        <f t="shared" si="15"/>
        <v>SV242</v>
      </c>
    </row>
    <row r="148" spans="1:16" ht="45" x14ac:dyDescent="0.25">
      <c r="A148" s="23" t="s">
        <v>2</v>
      </c>
      <c r="B148" s="23" t="s">
        <v>26</v>
      </c>
      <c r="C148" s="24" t="s">
        <v>950</v>
      </c>
      <c r="D148" s="23" t="s">
        <v>17</v>
      </c>
      <c r="E148" s="24" t="s">
        <v>952</v>
      </c>
      <c r="F148" s="23" t="s">
        <v>37</v>
      </c>
      <c r="G148" s="23" t="s">
        <v>38</v>
      </c>
      <c r="H148" s="23">
        <v>8.1999999999999993</v>
      </c>
      <c r="I148" s="24">
        <v>10</v>
      </c>
      <c r="J148" s="24">
        <f t="shared" si="12"/>
        <v>9.1</v>
      </c>
      <c r="K148" s="24" t="s">
        <v>13</v>
      </c>
      <c r="L148" s="23" t="s">
        <v>26</v>
      </c>
      <c r="M148" s="23" t="str">
        <f t="shared" si="13"/>
        <v>Promovat</v>
      </c>
      <c r="N148" s="23" t="s">
        <v>15</v>
      </c>
      <c r="O148" s="25" t="str">
        <f t="shared" si="14"/>
        <v>CONDURLILIANA LUCIA</v>
      </c>
      <c r="P148" s="25" t="str">
        <f t="shared" si="15"/>
        <v>SV655</v>
      </c>
    </row>
    <row r="149" spans="1:16" ht="45" x14ac:dyDescent="0.25">
      <c r="A149" s="23" t="s">
        <v>2</v>
      </c>
      <c r="B149" s="23" t="s">
        <v>26</v>
      </c>
      <c r="C149" s="24" t="s">
        <v>950</v>
      </c>
      <c r="D149" s="23" t="s">
        <v>17</v>
      </c>
      <c r="E149" s="24" t="s">
        <v>953</v>
      </c>
      <c r="F149" s="23" t="s">
        <v>39</v>
      </c>
      <c r="G149" s="23" t="s">
        <v>40</v>
      </c>
      <c r="H149" s="23">
        <v>7.2</v>
      </c>
      <c r="I149" s="24">
        <v>10</v>
      </c>
      <c r="J149" s="24">
        <f t="shared" si="12"/>
        <v>8.6</v>
      </c>
      <c r="K149" s="24" t="s">
        <v>13</v>
      </c>
      <c r="L149" s="23" t="s">
        <v>26</v>
      </c>
      <c r="M149" s="23" t="str">
        <f t="shared" si="13"/>
        <v>Promovat</v>
      </c>
      <c r="N149" s="23" t="s">
        <v>15</v>
      </c>
      <c r="O149" s="25" t="str">
        <f t="shared" si="14"/>
        <v>TUDORPROFIRA CRISTINA</v>
      </c>
      <c r="P149" s="25" t="str">
        <f t="shared" si="15"/>
        <v>SV791</v>
      </c>
    </row>
    <row r="150" spans="1:16" ht="47.25" x14ac:dyDescent="0.25">
      <c r="A150" s="23" t="s">
        <v>2</v>
      </c>
      <c r="B150" s="23" t="s">
        <v>55</v>
      </c>
      <c r="C150" s="24" t="s">
        <v>954</v>
      </c>
      <c r="D150" s="23" t="s">
        <v>5</v>
      </c>
      <c r="E150" s="24" t="s">
        <v>955</v>
      </c>
      <c r="F150" s="23" t="s">
        <v>61</v>
      </c>
      <c r="G150" s="23" t="s">
        <v>62</v>
      </c>
      <c r="H150" s="23">
        <v>8.1999999999999993</v>
      </c>
      <c r="I150" s="24">
        <v>10</v>
      </c>
      <c r="J150" s="24">
        <f t="shared" si="12"/>
        <v>9.1</v>
      </c>
      <c r="K150" s="24" t="s">
        <v>13</v>
      </c>
      <c r="L150" s="23" t="s">
        <v>55</v>
      </c>
      <c r="M150" s="23" t="str">
        <f t="shared" si="13"/>
        <v>Promovat</v>
      </c>
      <c r="N150" s="23" t="s">
        <v>15</v>
      </c>
      <c r="O150" s="25" t="str">
        <f t="shared" si="14"/>
        <v>TRUFINEUGENIA</v>
      </c>
      <c r="P150" s="25" t="str">
        <f t="shared" si="15"/>
        <v>SV344</v>
      </c>
    </row>
    <row r="151" spans="1:16" ht="47.25" x14ac:dyDescent="0.25">
      <c r="A151" s="23" t="s">
        <v>2</v>
      </c>
      <c r="B151" s="23" t="s">
        <v>55</v>
      </c>
      <c r="C151" s="24" t="s">
        <v>954</v>
      </c>
      <c r="D151" s="23" t="s">
        <v>17</v>
      </c>
      <c r="E151" s="24" t="s">
        <v>956</v>
      </c>
      <c r="F151" s="23" t="s">
        <v>63</v>
      </c>
      <c r="G151" s="23" t="s">
        <v>64</v>
      </c>
      <c r="H151" s="23">
        <v>8</v>
      </c>
      <c r="I151" s="24">
        <v>10</v>
      </c>
      <c r="J151" s="24">
        <f t="shared" si="12"/>
        <v>9</v>
      </c>
      <c r="K151" s="24" t="s">
        <v>13</v>
      </c>
      <c r="L151" s="23" t="s">
        <v>55</v>
      </c>
      <c r="M151" s="23" t="str">
        <f t="shared" si="13"/>
        <v>Promovat</v>
      </c>
      <c r="N151" s="23" t="s">
        <v>15</v>
      </c>
      <c r="O151" s="25" t="str">
        <f t="shared" si="14"/>
        <v>PanaiteLiliana</v>
      </c>
      <c r="P151" s="25" t="str">
        <f t="shared" si="15"/>
        <v>SV795</v>
      </c>
    </row>
    <row r="152" spans="1:16" ht="31.5" x14ac:dyDescent="0.25">
      <c r="A152" s="23" t="s">
        <v>2</v>
      </c>
      <c r="B152" s="23" t="s">
        <v>22</v>
      </c>
      <c r="C152" s="24" t="s">
        <v>957</v>
      </c>
      <c r="D152" s="23" t="s">
        <v>5</v>
      </c>
      <c r="E152" s="24" t="s">
        <v>958</v>
      </c>
      <c r="F152" s="23" t="s">
        <v>27</v>
      </c>
      <c r="G152" s="23" t="s">
        <v>28</v>
      </c>
      <c r="H152" s="23">
        <v>8.1999999999999993</v>
      </c>
      <c r="I152" s="24">
        <v>10</v>
      </c>
      <c r="J152" s="24">
        <f t="shared" si="12"/>
        <v>9.1</v>
      </c>
      <c r="K152" s="24" t="s">
        <v>13</v>
      </c>
      <c r="L152" s="23" t="s">
        <v>22</v>
      </c>
      <c r="M152" s="23" t="str">
        <f t="shared" si="13"/>
        <v>Promovat</v>
      </c>
      <c r="N152" s="23" t="s">
        <v>15</v>
      </c>
      <c r="O152" s="25" t="str">
        <f t="shared" si="14"/>
        <v>POROFMARCEL</v>
      </c>
      <c r="P152" s="25" t="str">
        <f t="shared" si="15"/>
        <v>SV168</v>
      </c>
    </row>
    <row r="153" spans="1:16" ht="31.5" x14ac:dyDescent="0.25">
      <c r="A153" s="23" t="s">
        <v>2</v>
      </c>
      <c r="B153" s="23" t="s">
        <v>23</v>
      </c>
      <c r="C153" s="24" t="s">
        <v>959</v>
      </c>
      <c r="D153" s="23" t="s">
        <v>5</v>
      </c>
      <c r="E153" s="24" t="s">
        <v>960</v>
      </c>
      <c r="F153" s="23" t="s">
        <v>29</v>
      </c>
      <c r="G153" s="23" t="s">
        <v>30</v>
      </c>
      <c r="H153" s="23">
        <v>8</v>
      </c>
      <c r="I153" s="24">
        <v>8.8000000000000007</v>
      </c>
      <c r="J153" s="24">
        <f t="shared" si="12"/>
        <v>8.4</v>
      </c>
      <c r="K153" s="24" t="s">
        <v>13</v>
      </c>
      <c r="L153" s="23" t="s">
        <v>23</v>
      </c>
      <c r="M153" s="23" t="str">
        <f t="shared" si="13"/>
        <v>Promovat</v>
      </c>
      <c r="N153" s="23" t="s">
        <v>15</v>
      </c>
      <c r="O153" s="25" t="str">
        <f t="shared" si="14"/>
        <v>MACAROVMaria</v>
      </c>
      <c r="P153" s="25" t="str">
        <f t="shared" si="15"/>
        <v>SV704</v>
      </c>
    </row>
    <row r="154" spans="1:16" ht="31.5" x14ac:dyDescent="0.25">
      <c r="A154" s="23" t="s">
        <v>2</v>
      </c>
      <c r="B154" s="23" t="s">
        <v>24</v>
      </c>
      <c r="C154" s="24" t="s">
        <v>961</v>
      </c>
      <c r="D154" s="23" t="s">
        <v>5</v>
      </c>
      <c r="E154" s="24" t="s">
        <v>962</v>
      </c>
      <c r="F154" s="23" t="s">
        <v>31</v>
      </c>
      <c r="G154" s="23" t="s">
        <v>32</v>
      </c>
      <c r="H154" s="23">
        <v>7.4</v>
      </c>
      <c r="I154" s="24">
        <v>9.4</v>
      </c>
      <c r="J154" s="24">
        <f t="shared" si="12"/>
        <v>8.4</v>
      </c>
      <c r="K154" s="24" t="s">
        <v>13</v>
      </c>
      <c r="L154" s="23" t="s">
        <v>24</v>
      </c>
      <c r="M154" s="23" t="str">
        <f t="shared" si="13"/>
        <v>Promovat</v>
      </c>
      <c r="N154" s="23" t="s">
        <v>15</v>
      </c>
      <c r="O154" s="25" t="str">
        <f t="shared" si="14"/>
        <v>MOROSANVASILE</v>
      </c>
      <c r="P154" s="25" t="str">
        <f t="shared" si="15"/>
        <v>SV388</v>
      </c>
    </row>
    <row r="155" spans="1:16" ht="31.5" x14ac:dyDescent="0.25">
      <c r="A155" s="23" t="s">
        <v>2</v>
      </c>
      <c r="B155" s="23" t="s">
        <v>25</v>
      </c>
      <c r="C155" s="24" t="s">
        <v>963</v>
      </c>
      <c r="D155" s="23" t="s">
        <v>5</v>
      </c>
      <c r="E155" s="24" t="s">
        <v>964</v>
      </c>
      <c r="F155" s="23" t="s">
        <v>33</v>
      </c>
      <c r="G155" s="23" t="s">
        <v>34</v>
      </c>
      <c r="H155" s="23">
        <v>7</v>
      </c>
      <c r="I155" s="24">
        <v>8</v>
      </c>
      <c r="J155" s="24">
        <f t="shared" si="12"/>
        <v>7.5</v>
      </c>
      <c r="K155" s="24" t="s">
        <v>13</v>
      </c>
      <c r="L155" s="23" t="s">
        <v>25</v>
      </c>
      <c r="M155" s="23" t="str">
        <f t="shared" si="13"/>
        <v>Promovat</v>
      </c>
      <c r="N155" s="23" t="s">
        <v>15</v>
      </c>
      <c r="O155" s="25" t="str">
        <f t="shared" si="14"/>
        <v>MAZGASORIN</v>
      </c>
      <c r="P155" s="25" t="str">
        <f t="shared" si="15"/>
        <v>SV582</v>
      </c>
    </row>
    <row r="156" spans="1:16" ht="47.25" x14ac:dyDescent="0.25">
      <c r="A156" s="23" t="s">
        <v>2</v>
      </c>
      <c r="B156" s="23" t="s">
        <v>16</v>
      </c>
      <c r="C156" s="24" t="s">
        <v>965</v>
      </c>
      <c r="D156" s="23" t="s">
        <v>5</v>
      </c>
      <c r="E156" s="24" t="s">
        <v>966</v>
      </c>
      <c r="F156" s="23" t="s">
        <v>18</v>
      </c>
      <c r="G156" s="23" t="s">
        <v>19</v>
      </c>
      <c r="H156" s="23">
        <v>7.6</v>
      </c>
      <c r="I156" s="24">
        <v>7.6</v>
      </c>
      <c r="J156" s="24">
        <f t="shared" si="12"/>
        <v>7.6</v>
      </c>
      <c r="K156" s="24" t="s">
        <v>13</v>
      </c>
      <c r="L156" s="23" t="s">
        <v>16</v>
      </c>
      <c r="M156" s="23" t="str">
        <f t="shared" si="13"/>
        <v>Promovat</v>
      </c>
      <c r="N156" s="23" t="s">
        <v>15</v>
      </c>
      <c r="O156" s="25" t="str">
        <f t="shared" si="14"/>
        <v>AIOANEIRĂZVAN-VASILE</v>
      </c>
      <c r="P156" s="25" t="str">
        <f t="shared" si="15"/>
        <v>SV370</v>
      </c>
    </row>
    <row r="157" spans="1:16" ht="47.25" x14ac:dyDescent="0.25">
      <c r="A157" s="23" t="s">
        <v>2</v>
      </c>
      <c r="B157" s="23" t="s">
        <v>16</v>
      </c>
      <c r="C157" s="24" t="s">
        <v>965</v>
      </c>
      <c r="D157" s="23" t="s">
        <v>17</v>
      </c>
      <c r="E157" s="24" t="s">
        <v>966</v>
      </c>
      <c r="F157" s="23" t="s">
        <v>18</v>
      </c>
      <c r="G157" s="23" t="s">
        <v>19</v>
      </c>
      <c r="H157" s="23">
        <v>7.6</v>
      </c>
      <c r="I157" s="24">
        <v>8.8000000000000007</v>
      </c>
      <c r="J157" s="24">
        <f t="shared" si="12"/>
        <v>8.1999999999999993</v>
      </c>
      <c r="K157" s="24" t="s">
        <v>13</v>
      </c>
      <c r="L157" s="23" t="s">
        <v>16</v>
      </c>
      <c r="M157" s="23" t="str">
        <f t="shared" si="13"/>
        <v>Promovat</v>
      </c>
      <c r="N157" s="23" t="s">
        <v>15</v>
      </c>
      <c r="O157" s="25" t="str">
        <f t="shared" si="14"/>
        <v>AIOANEIRĂZVAN-VASILE</v>
      </c>
      <c r="P157" s="25" t="str">
        <f t="shared" si="15"/>
        <v>SV370</v>
      </c>
    </row>
    <row r="158" spans="1:16" ht="47.25" x14ac:dyDescent="0.25">
      <c r="A158" s="23" t="s">
        <v>2</v>
      </c>
      <c r="B158" s="23" t="s">
        <v>16</v>
      </c>
      <c r="C158" s="24" t="s">
        <v>965</v>
      </c>
      <c r="D158" s="23" t="s">
        <v>17</v>
      </c>
      <c r="E158" s="24" t="s">
        <v>967</v>
      </c>
      <c r="F158" s="23" t="s">
        <v>20</v>
      </c>
      <c r="G158" s="23" t="s">
        <v>21</v>
      </c>
      <c r="H158" s="23">
        <v>7.8</v>
      </c>
      <c r="I158" s="24">
        <v>9.1999999999999993</v>
      </c>
      <c r="J158" s="24">
        <f t="shared" si="12"/>
        <v>8.5</v>
      </c>
      <c r="K158" s="24" t="s">
        <v>13</v>
      </c>
      <c r="L158" s="23" t="s">
        <v>16</v>
      </c>
      <c r="M158" s="23" t="str">
        <f t="shared" si="13"/>
        <v>Promovat</v>
      </c>
      <c r="N158" s="23" t="s">
        <v>15</v>
      </c>
      <c r="O158" s="25" t="str">
        <f t="shared" si="14"/>
        <v>CLIMCRISTINA</v>
      </c>
      <c r="P158" s="25" t="str">
        <f t="shared" si="15"/>
        <v>SV143</v>
      </c>
    </row>
    <row r="159" spans="1:16" ht="47.25" x14ac:dyDescent="0.25">
      <c r="A159" s="23" t="s">
        <v>2</v>
      </c>
      <c r="B159" s="23" t="s">
        <v>3</v>
      </c>
      <c r="C159" s="24" t="s">
        <v>968</v>
      </c>
      <c r="D159" s="23" t="s">
        <v>5</v>
      </c>
      <c r="E159" s="24" t="s">
        <v>969</v>
      </c>
      <c r="F159" s="23" t="s">
        <v>7</v>
      </c>
      <c r="G159" s="23" t="s">
        <v>8</v>
      </c>
      <c r="H159" s="23">
        <v>8.1999999999999993</v>
      </c>
      <c r="I159" s="24">
        <v>9</v>
      </c>
      <c r="J159" s="24">
        <f t="shared" si="12"/>
        <v>8.6</v>
      </c>
      <c r="K159" s="24" t="s">
        <v>13</v>
      </c>
      <c r="L159" s="23" t="s">
        <v>3</v>
      </c>
      <c r="M159" s="23" t="str">
        <f t="shared" si="13"/>
        <v>Promovat</v>
      </c>
      <c r="N159" s="23" t="s">
        <v>15</v>
      </c>
      <c r="O159" s="25" t="str">
        <f t="shared" si="14"/>
        <v>CĂLINESCUPETRU-MARIAN</v>
      </c>
      <c r="P159" s="25" t="str">
        <f t="shared" si="15"/>
        <v>SV404</v>
      </c>
    </row>
    <row r="160" spans="1:16" ht="47.25" x14ac:dyDescent="0.25">
      <c r="A160" s="23" t="s">
        <v>2</v>
      </c>
      <c r="B160" s="23" t="s">
        <v>3</v>
      </c>
      <c r="C160" s="24" t="s">
        <v>968</v>
      </c>
      <c r="D160" s="23" t="s">
        <v>17</v>
      </c>
      <c r="E160" s="24" t="s">
        <v>969</v>
      </c>
      <c r="F160" s="23" t="s">
        <v>7</v>
      </c>
      <c r="G160" s="23" t="s">
        <v>8</v>
      </c>
      <c r="H160" s="23">
        <v>8.1999999999999993</v>
      </c>
      <c r="I160" s="24" t="s">
        <v>719</v>
      </c>
      <c r="J160" s="24" t="s">
        <v>719</v>
      </c>
      <c r="K160" s="24" t="s">
        <v>13</v>
      </c>
      <c r="L160" s="23" t="s">
        <v>3</v>
      </c>
      <c r="M160" s="24" t="s">
        <v>719</v>
      </c>
      <c r="N160" s="23" t="s">
        <v>15</v>
      </c>
      <c r="O160" s="25" t="str">
        <f t="shared" si="14"/>
        <v>CĂLINESCUPETRU-MARIAN</v>
      </c>
      <c r="P160" s="25" t="str">
        <f t="shared" si="15"/>
        <v>SV404</v>
      </c>
    </row>
    <row r="161" spans="1:16" ht="47.25" x14ac:dyDescent="0.25">
      <c r="A161" s="23" t="s">
        <v>2</v>
      </c>
      <c r="B161" s="23" t="s">
        <v>82</v>
      </c>
      <c r="C161" s="24" t="s">
        <v>970</v>
      </c>
      <c r="D161" s="23" t="s">
        <v>17</v>
      </c>
      <c r="E161" s="24" t="s">
        <v>971</v>
      </c>
      <c r="F161" s="23" t="s">
        <v>86</v>
      </c>
      <c r="G161" s="23" t="s">
        <v>87</v>
      </c>
      <c r="H161" s="23">
        <v>7.8</v>
      </c>
      <c r="I161" s="24">
        <v>8.4</v>
      </c>
      <c r="J161" s="24">
        <f t="shared" ref="J161:J178" si="16">IF(H161&gt;=7,IF(I161&gt;=7,(H161+I161)/2,"Respins"),"Respins")</f>
        <v>8.1</v>
      </c>
      <c r="K161" s="24" t="s">
        <v>13</v>
      </c>
      <c r="L161" s="23" t="s">
        <v>82</v>
      </c>
      <c r="M161" s="23" t="str">
        <f t="shared" si="13"/>
        <v>Promovat</v>
      </c>
      <c r="N161" s="23" t="s">
        <v>15</v>
      </c>
      <c r="O161" s="25" t="str">
        <f t="shared" si="14"/>
        <v>BUCULEIMONICA-ELENA</v>
      </c>
      <c r="P161" s="25" t="str">
        <f t="shared" si="15"/>
        <v>SV501</v>
      </c>
    </row>
    <row r="162" spans="1:16" ht="47.25" x14ac:dyDescent="0.25">
      <c r="A162" s="23" t="s">
        <v>2</v>
      </c>
      <c r="B162" s="23" t="s">
        <v>92</v>
      </c>
      <c r="C162" s="24" t="s">
        <v>972</v>
      </c>
      <c r="D162" s="23" t="s">
        <v>5</v>
      </c>
      <c r="E162" s="24" t="s">
        <v>973</v>
      </c>
      <c r="F162" s="23" t="s">
        <v>101</v>
      </c>
      <c r="G162" s="23" t="s">
        <v>102</v>
      </c>
      <c r="H162" s="23">
        <v>8</v>
      </c>
      <c r="I162" s="24">
        <v>10</v>
      </c>
      <c r="J162" s="24">
        <f t="shared" si="16"/>
        <v>9</v>
      </c>
      <c r="K162" s="24" t="s">
        <v>13</v>
      </c>
      <c r="L162" s="23" t="s">
        <v>92</v>
      </c>
      <c r="M162" s="23" t="str">
        <f t="shared" si="13"/>
        <v>Promovat</v>
      </c>
      <c r="N162" s="23" t="s">
        <v>15</v>
      </c>
      <c r="O162" s="25" t="str">
        <f t="shared" si="14"/>
        <v>POPA-ION OLGUTA</v>
      </c>
      <c r="P162" s="25" t="str">
        <f t="shared" si="15"/>
        <v>SV384</v>
      </c>
    </row>
    <row r="163" spans="1:16" ht="47.25" x14ac:dyDescent="0.25">
      <c r="A163" s="23" t="s">
        <v>2</v>
      </c>
      <c r="B163" s="23" t="s">
        <v>92</v>
      </c>
      <c r="C163" s="24" t="s">
        <v>972</v>
      </c>
      <c r="D163" s="23" t="s">
        <v>17</v>
      </c>
      <c r="E163" s="24" t="s">
        <v>974</v>
      </c>
      <c r="F163" s="23" t="s">
        <v>105</v>
      </c>
      <c r="G163" s="23" t="s">
        <v>106</v>
      </c>
      <c r="H163" s="23">
        <v>7.2</v>
      </c>
      <c r="I163" s="24">
        <v>9.6</v>
      </c>
      <c r="J163" s="24">
        <f t="shared" si="16"/>
        <v>8.4</v>
      </c>
      <c r="K163" s="24" t="s">
        <v>13</v>
      </c>
      <c r="L163" s="23" t="s">
        <v>92</v>
      </c>
      <c r="M163" s="23" t="str">
        <f t="shared" si="13"/>
        <v>Promovat</v>
      </c>
      <c r="N163" s="23" t="s">
        <v>15</v>
      </c>
      <c r="O163" s="25" t="str">
        <f t="shared" si="14"/>
        <v>RadionPalaghia</v>
      </c>
      <c r="P163" s="25" t="str">
        <f t="shared" si="15"/>
        <v>SV258</v>
      </c>
    </row>
    <row r="164" spans="1:16" ht="47.25" x14ac:dyDescent="0.25">
      <c r="A164" s="23" t="s">
        <v>2</v>
      </c>
      <c r="B164" s="23" t="s">
        <v>92</v>
      </c>
      <c r="C164" s="24" t="s">
        <v>972</v>
      </c>
      <c r="D164" s="23" t="s">
        <v>17</v>
      </c>
      <c r="E164" s="24" t="s">
        <v>975</v>
      </c>
      <c r="F164" s="23" t="s">
        <v>103</v>
      </c>
      <c r="G164" s="23" t="s">
        <v>104</v>
      </c>
      <c r="H164" s="23">
        <v>7.8</v>
      </c>
      <c r="I164" s="24">
        <v>10</v>
      </c>
      <c r="J164" s="24">
        <f t="shared" si="16"/>
        <v>8.9</v>
      </c>
      <c r="K164" s="24" t="s">
        <v>13</v>
      </c>
      <c r="L164" s="23" t="s">
        <v>92</v>
      </c>
      <c r="M164" s="23" t="str">
        <f t="shared" si="13"/>
        <v>Promovat</v>
      </c>
      <c r="N164" s="23" t="s">
        <v>15</v>
      </c>
      <c r="O164" s="25" t="str">
        <f t="shared" si="14"/>
        <v>ȚUCAMARIANA - SILVIA</v>
      </c>
      <c r="P164" s="25" t="str">
        <f t="shared" si="15"/>
        <v>SV663</v>
      </c>
    </row>
    <row r="165" spans="1:16" ht="60" x14ac:dyDescent="0.25">
      <c r="A165" s="23" t="s">
        <v>2</v>
      </c>
      <c r="B165" s="23" t="s">
        <v>202</v>
      </c>
      <c r="C165" s="24" t="s">
        <v>976</v>
      </c>
      <c r="D165" s="23" t="s">
        <v>5</v>
      </c>
      <c r="E165" s="24" t="s">
        <v>977</v>
      </c>
      <c r="F165" s="23" t="s">
        <v>213</v>
      </c>
      <c r="G165" s="23" t="s">
        <v>214</v>
      </c>
      <c r="H165" s="23">
        <v>7.6</v>
      </c>
      <c r="I165" s="24">
        <v>10</v>
      </c>
      <c r="J165" s="24">
        <f t="shared" si="16"/>
        <v>8.8000000000000007</v>
      </c>
      <c r="K165" s="24" t="s">
        <v>13</v>
      </c>
      <c r="L165" s="23" t="s">
        <v>202</v>
      </c>
      <c r="M165" s="23" t="str">
        <f t="shared" si="13"/>
        <v>Promovat</v>
      </c>
      <c r="N165" s="23" t="s">
        <v>15</v>
      </c>
      <c r="O165" s="25" t="str">
        <f t="shared" si="14"/>
        <v>Sărbușcă MoraruAlin Dumitru</v>
      </c>
      <c r="P165" s="25" t="str">
        <f t="shared" si="15"/>
        <v>SV130</v>
      </c>
    </row>
    <row r="166" spans="1:16" ht="45" x14ac:dyDescent="0.25">
      <c r="A166" s="23" t="s">
        <v>2</v>
      </c>
      <c r="B166" s="23" t="s">
        <v>237</v>
      </c>
      <c r="C166" s="24" t="s">
        <v>978</v>
      </c>
      <c r="D166" s="23" t="s">
        <v>5</v>
      </c>
      <c r="E166" s="24" t="s">
        <v>979</v>
      </c>
      <c r="F166" s="23" t="s">
        <v>255</v>
      </c>
      <c r="G166" s="23" t="s">
        <v>256</v>
      </c>
      <c r="H166" s="23">
        <v>8.6</v>
      </c>
      <c r="I166" s="24">
        <v>10</v>
      </c>
      <c r="J166" s="24">
        <f t="shared" si="16"/>
        <v>9.3000000000000007</v>
      </c>
      <c r="K166" s="24" t="s">
        <v>13</v>
      </c>
      <c r="L166" s="23" t="s">
        <v>237</v>
      </c>
      <c r="M166" s="23" t="str">
        <f t="shared" si="13"/>
        <v>Promovat</v>
      </c>
      <c r="N166" s="23" t="s">
        <v>73</v>
      </c>
      <c r="O166" s="25" t="str">
        <f t="shared" si="14"/>
        <v>PINTILIIMARIUS-CLAUDIU</v>
      </c>
      <c r="P166" s="25" t="str">
        <f t="shared" si="15"/>
        <v>PINTILII MARIUS-CLAUDIU</v>
      </c>
    </row>
    <row r="167" spans="1:16" ht="60" x14ac:dyDescent="0.25">
      <c r="A167" s="23" t="s">
        <v>2</v>
      </c>
      <c r="B167" s="23" t="s">
        <v>197</v>
      </c>
      <c r="C167" s="24" t="s">
        <v>980</v>
      </c>
      <c r="D167" s="23" t="s">
        <v>5</v>
      </c>
      <c r="E167" s="24" t="s">
        <v>981</v>
      </c>
      <c r="F167" s="23" t="s">
        <v>200</v>
      </c>
      <c r="G167" s="23" t="s">
        <v>201</v>
      </c>
      <c r="H167" s="23">
        <v>7.8</v>
      </c>
      <c r="I167" s="24">
        <v>10</v>
      </c>
      <c r="J167" s="24">
        <f t="shared" si="16"/>
        <v>8.9</v>
      </c>
      <c r="K167" s="24" t="s">
        <v>13</v>
      </c>
      <c r="L167" s="23" t="s">
        <v>197</v>
      </c>
      <c r="M167" s="23" t="str">
        <f t="shared" si="13"/>
        <v>Promovat</v>
      </c>
      <c r="N167" s="23" t="s">
        <v>15</v>
      </c>
      <c r="O167" s="25" t="str">
        <f t="shared" si="14"/>
        <v>NISIOIMARIA-BRÎNDUȘA</v>
      </c>
      <c r="P167" s="25" t="str">
        <f t="shared" si="15"/>
        <v>SV454</v>
      </c>
    </row>
    <row r="168" spans="1:16" ht="47.25" x14ac:dyDescent="0.25">
      <c r="A168" s="23" t="s">
        <v>2</v>
      </c>
      <c r="B168" s="23" t="s">
        <v>197</v>
      </c>
      <c r="C168" s="24" t="s">
        <v>980</v>
      </c>
      <c r="D168" s="23" t="s">
        <v>5</v>
      </c>
      <c r="E168" s="24" t="s">
        <v>982</v>
      </c>
      <c r="F168" s="23" t="s">
        <v>211</v>
      </c>
      <c r="G168" s="23" t="s">
        <v>212</v>
      </c>
      <c r="H168" s="23">
        <v>8.1999999999999993</v>
      </c>
      <c r="I168" s="24">
        <v>7.4</v>
      </c>
      <c r="J168" s="24">
        <f t="shared" si="16"/>
        <v>7.8</v>
      </c>
      <c r="K168" s="24" t="s">
        <v>13</v>
      </c>
      <c r="L168" s="23" t="s">
        <v>197</v>
      </c>
      <c r="M168" s="23" t="str">
        <f t="shared" si="13"/>
        <v>Promovat</v>
      </c>
      <c r="N168" s="23" t="s">
        <v>15</v>
      </c>
      <c r="O168" s="25" t="str">
        <f t="shared" si="14"/>
        <v>TRIȘI ALEXANDRINA</v>
      </c>
      <c r="P168" s="25" t="str">
        <f t="shared" si="15"/>
        <v>SV274</v>
      </c>
    </row>
    <row r="169" spans="1:16" ht="60" x14ac:dyDescent="0.25">
      <c r="A169" s="23" t="s">
        <v>2</v>
      </c>
      <c r="B169" s="23" t="s">
        <v>197</v>
      </c>
      <c r="C169" s="24" t="s">
        <v>980</v>
      </c>
      <c r="D169" s="23" t="s">
        <v>17</v>
      </c>
      <c r="E169" s="24" t="s">
        <v>981</v>
      </c>
      <c r="F169" s="23" t="s">
        <v>200</v>
      </c>
      <c r="G169" s="23" t="s">
        <v>201</v>
      </c>
      <c r="H169" s="23">
        <v>7.8</v>
      </c>
      <c r="I169" s="24">
        <v>10</v>
      </c>
      <c r="J169" s="24">
        <f t="shared" si="16"/>
        <v>8.9</v>
      </c>
      <c r="K169" s="24" t="s">
        <v>13</v>
      </c>
      <c r="L169" s="23" t="s">
        <v>197</v>
      </c>
      <c r="M169" s="23" t="str">
        <f t="shared" si="13"/>
        <v>Promovat</v>
      </c>
      <c r="N169" s="23" t="s">
        <v>15</v>
      </c>
      <c r="O169" s="25" t="str">
        <f t="shared" si="14"/>
        <v>NISIOIMARIA-BRÎNDUȘA</v>
      </c>
      <c r="P169" s="25" t="str">
        <f t="shared" si="15"/>
        <v>SV454</v>
      </c>
    </row>
    <row r="170" spans="1:16" ht="47.25" x14ac:dyDescent="0.25">
      <c r="A170" s="23" t="s">
        <v>2</v>
      </c>
      <c r="B170" s="23" t="s">
        <v>197</v>
      </c>
      <c r="C170" s="24" t="s">
        <v>980</v>
      </c>
      <c r="D170" s="23" t="s">
        <v>17</v>
      </c>
      <c r="E170" s="24" t="s">
        <v>982</v>
      </c>
      <c r="F170" s="23" t="s">
        <v>211</v>
      </c>
      <c r="G170" s="23" t="s">
        <v>212</v>
      </c>
      <c r="H170" s="23">
        <v>8.1999999999999993</v>
      </c>
      <c r="I170" s="24">
        <v>7.4</v>
      </c>
      <c r="J170" s="24">
        <f t="shared" si="16"/>
        <v>7.8</v>
      </c>
      <c r="K170" s="24" t="s">
        <v>13</v>
      </c>
      <c r="L170" s="23" t="s">
        <v>197</v>
      </c>
      <c r="M170" s="23" t="str">
        <f t="shared" si="13"/>
        <v>Promovat</v>
      </c>
      <c r="N170" s="23" t="s">
        <v>15</v>
      </c>
      <c r="O170" s="25" t="str">
        <f t="shared" si="14"/>
        <v>TRIȘI ALEXANDRINA</v>
      </c>
      <c r="P170" s="25" t="str">
        <f t="shared" si="15"/>
        <v>SV274</v>
      </c>
    </row>
    <row r="171" spans="1:16" ht="60" x14ac:dyDescent="0.25">
      <c r="A171" s="23" t="s">
        <v>2</v>
      </c>
      <c r="B171" s="23" t="s">
        <v>457</v>
      </c>
      <c r="C171" s="24" t="s">
        <v>983</v>
      </c>
      <c r="D171" s="23" t="s">
        <v>5</v>
      </c>
      <c r="E171" s="24" t="s">
        <v>984</v>
      </c>
      <c r="F171" s="23" t="s">
        <v>465</v>
      </c>
      <c r="G171" s="23" t="s">
        <v>466</v>
      </c>
      <c r="H171" s="23">
        <v>7.4</v>
      </c>
      <c r="I171" s="24">
        <v>9.6</v>
      </c>
      <c r="J171" s="24">
        <f t="shared" si="16"/>
        <v>8.5</v>
      </c>
      <c r="K171" s="24" t="s">
        <v>13</v>
      </c>
      <c r="L171" s="23" t="s">
        <v>457</v>
      </c>
      <c r="M171" s="23" t="str">
        <f t="shared" si="13"/>
        <v>Promovat</v>
      </c>
      <c r="N171" s="23" t="s">
        <v>15</v>
      </c>
      <c r="O171" s="25" t="str">
        <f t="shared" si="14"/>
        <v>CREVCOELENA-LOREDANA</v>
      </c>
      <c r="P171" s="25" t="str">
        <f t="shared" si="15"/>
        <v>SV685</v>
      </c>
    </row>
    <row r="172" spans="1:16" ht="31.5" x14ac:dyDescent="0.25">
      <c r="A172" s="23" t="s">
        <v>2</v>
      </c>
      <c r="B172" s="23" t="s">
        <v>457</v>
      </c>
      <c r="C172" s="24" t="s">
        <v>983</v>
      </c>
      <c r="D172" s="23" t="s">
        <v>5</v>
      </c>
      <c r="E172" s="24" t="s">
        <v>985</v>
      </c>
      <c r="F172" s="23" t="s">
        <v>986</v>
      </c>
      <c r="G172" s="23" t="s">
        <v>987</v>
      </c>
      <c r="H172" s="23">
        <v>7.2</v>
      </c>
      <c r="I172" s="24">
        <v>6.8</v>
      </c>
      <c r="J172" s="24" t="str">
        <f t="shared" si="16"/>
        <v>Respins</v>
      </c>
      <c r="K172" s="24" t="s">
        <v>13</v>
      </c>
      <c r="L172" s="23" t="s">
        <v>457</v>
      </c>
      <c r="M172" s="24" t="s">
        <v>731</v>
      </c>
      <c r="N172" s="23" t="s">
        <v>73</v>
      </c>
      <c r="O172" s="25" t="str">
        <f t="shared" si="14"/>
        <v>LevițchiIlarion</v>
      </c>
      <c r="P172" s="25" t="str">
        <f t="shared" si="15"/>
        <v>Levițchi Ilarion</v>
      </c>
    </row>
    <row r="173" spans="1:16" ht="45" x14ac:dyDescent="0.25">
      <c r="A173" s="23" t="s">
        <v>2</v>
      </c>
      <c r="B173" s="23" t="s">
        <v>461</v>
      </c>
      <c r="C173" s="24" t="s">
        <v>988</v>
      </c>
      <c r="D173" s="23" t="s">
        <v>5</v>
      </c>
      <c r="E173" s="24" t="s">
        <v>989</v>
      </c>
      <c r="F173" s="23" t="s">
        <v>471</v>
      </c>
      <c r="G173" s="23" t="s">
        <v>472</v>
      </c>
      <c r="H173" s="23">
        <v>7.2</v>
      </c>
      <c r="I173" s="24">
        <v>9</v>
      </c>
      <c r="J173" s="24">
        <f t="shared" si="16"/>
        <v>8.1</v>
      </c>
      <c r="K173" s="24" t="s">
        <v>13</v>
      </c>
      <c r="L173" s="23" t="s">
        <v>461</v>
      </c>
      <c r="M173" s="23" t="str">
        <f t="shared" si="13"/>
        <v>Promovat</v>
      </c>
      <c r="N173" s="23" t="s">
        <v>15</v>
      </c>
      <c r="O173" s="25" t="str">
        <f t="shared" si="14"/>
        <v>CHIMIUCGEORGIANA</v>
      </c>
      <c r="P173" s="25" t="str">
        <f t="shared" si="15"/>
        <v>SV382</v>
      </c>
    </row>
    <row r="174" spans="1:16" ht="45" x14ac:dyDescent="0.25">
      <c r="A174" s="23" t="s">
        <v>2</v>
      </c>
      <c r="B174" s="23" t="s">
        <v>479</v>
      </c>
      <c r="C174" s="24" t="s">
        <v>990</v>
      </c>
      <c r="D174" s="23" t="s">
        <v>5</v>
      </c>
      <c r="E174" s="24" t="s">
        <v>991</v>
      </c>
      <c r="F174" s="23" t="s">
        <v>482</v>
      </c>
      <c r="G174" s="23" t="s">
        <v>483</v>
      </c>
      <c r="H174" s="23">
        <v>7.2</v>
      </c>
      <c r="I174" s="24">
        <v>9.4</v>
      </c>
      <c r="J174" s="24">
        <f t="shared" si="16"/>
        <v>8.3000000000000007</v>
      </c>
      <c r="K174" s="24" t="s">
        <v>13</v>
      </c>
      <c r="L174" s="23" t="s">
        <v>479</v>
      </c>
      <c r="M174" s="23" t="str">
        <f t="shared" si="13"/>
        <v>Promovat</v>
      </c>
      <c r="N174" s="23" t="s">
        <v>15</v>
      </c>
      <c r="O174" s="25" t="str">
        <f t="shared" si="14"/>
        <v>TomescuIoan Gelu</v>
      </c>
      <c r="P174" s="25" t="str">
        <f t="shared" si="15"/>
        <v>SV840</v>
      </c>
    </row>
    <row r="175" spans="1:16" ht="47.25" x14ac:dyDescent="0.25">
      <c r="A175" s="23" t="s">
        <v>2</v>
      </c>
      <c r="B175" s="23" t="s">
        <v>480</v>
      </c>
      <c r="C175" s="24" t="s">
        <v>992</v>
      </c>
      <c r="D175" s="23" t="s">
        <v>5</v>
      </c>
      <c r="E175" s="24" t="s">
        <v>993</v>
      </c>
      <c r="F175" s="23" t="s">
        <v>484</v>
      </c>
      <c r="G175" s="23" t="s">
        <v>485</v>
      </c>
      <c r="H175" s="23">
        <v>7</v>
      </c>
      <c r="I175" s="24">
        <v>9.1999999999999993</v>
      </c>
      <c r="J175" s="24">
        <f t="shared" si="16"/>
        <v>8.1</v>
      </c>
      <c r="K175" s="24" t="s">
        <v>13</v>
      </c>
      <c r="L175" s="23" t="s">
        <v>480</v>
      </c>
      <c r="M175" s="23" t="str">
        <f t="shared" si="13"/>
        <v>Promovat</v>
      </c>
      <c r="N175" s="23" t="s">
        <v>15</v>
      </c>
      <c r="O175" s="25" t="str">
        <f t="shared" si="14"/>
        <v>MERCHES MONICA</v>
      </c>
      <c r="P175" s="25" t="str">
        <f t="shared" si="15"/>
        <v>SV283</v>
      </c>
    </row>
    <row r="176" spans="1:16" ht="45" x14ac:dyDescent="0.25">
      <c r="A176" s="23" t="s">
        <v>2</v>
      </c>
      <c r="B176" s="23" t="s">
        <v>382</v>
      </c>
      <c r="C176" s="24" t="s">
        <v>994</v>
      </c>
      <c r="D176" s="23" t="s">
        <v>5</v>
      </c>
      <c r="E176" s="24" t="s">
        <v>995</v>
      </c>
      <c r="F176" s="23" t="s">
        <v>399</v>
      </c>
      <c r="G176" s="23" t="s">
        <v>400</v>
      </c>
      <c r="H176" s="23">
        <v>7.4</v>
      </c>
      <c r="I176" s="24">
        <v>9.8000000000000007</v>
      </c>
      <c r="J176" s="24">
        <f t="shared" si="16"/>
        <v>8.6000000000000014</v>
      </c>
      <c r="K176" s="24" t="s">
        <v>13</v>
      </c>
      <c r="L176" s="23" t="s">
        <v>382</v>
      </c>
      <c r="M176" s="23" t="str">
        <f t="shared" si="13"/>
        <v>Promovat</v>
      </c>
      <c r="N176" s="23" t="s">
        <v>15</v>
      </c>
      <c r="O176" s="25" t="str">
        <f t="shared" si="14"/>
        <v>PRISACARIUVICTOR</v>
      </c>
      <c r="P176" s="25" t="str">
        <f t="shared" si="15"/>
        <v>SV776</v>
      </c>
    </row>
    <row r="177" spans="1:16" ht="45" x14ac:dyDescent="0.25">
      <c r="A177" s="23" t="s">
        <v>2</v>
      </c>
      <c r="B177" s="23" t="s">
        <v>74</v>
      </c>
      <c r="C177" s="24" t="s">
        <v>996</v>
      </c>
      <c r="D177" s="23" t="s">
        <v>5</v>
      </c>
      <c r="E177" s="24" t="s">
        <v>997</v>
      </c>
      <c r="F177" s="23" t="s">
        <v>77</v>
      </c>
      <c r="G177" s="23" t="s">
        <v>78</v>
      </c>
      <c r="H177" s="23">
        <v>10</v>
      </c>
      <c r="I177" s="24">
        <v>10</v>
      </c>
      <c r="J177" s="24">
        <f t="shared" si="16"/>
        <v>10</v>
      </c>
      <c r="K177" s="24" t="s">
        <v>13</v>
      </c>
      <c r="L177" s="23" t="s">
        <v>74</v>
      </c>
      <c r="M177" s="23" t="str">
        <f t="shared" si="13"/>
        <v>Promovat</v>
      </c>
      <c r="N177" s="23" t="s">
        <v>15</v>
      </c>
      <c r="O177" s="25" t="str">
        <f t="shared" si="14"/>
        <v>DUNGEANUDANIELA</v>
      </c>
      <c r="P177" s="25" t="str">
        <f t="shared" si="15"/>
        <v>SV221</v>
      </c>
    </row>
    <row r="178" spans="1:16" ht="45" x14ac:dyDescent="0.25">
      <c r="A178" s="23" t="s">
        <v>2</v>
      </c>
      <c r="B178" s="23" t="s">
        <v>74</v>
      </c>
      <c r="C178" s="24" t="s">
        <v>996</v>
      </c>
      <c r="D178" s="23" t="s">
        <v>17</v>
      </c>
      <c r="E178" s="24" t="s">
        <v>998</v>
      </c>
      <c r="F178" s="23" t="s">
        <v>79</v>
      </c>
      <c r="G178" s="23" t="s">
        <v>80</v>
      </c>
      <c r="H178" s="23">
        <v>8</v>
      </c>
      <c r="I178" s="24">
        <v>9.8000000000000007</v>
      </c>
      <c r="J178" s="24">
        <f t="shared" si="16"/>
        <v>8.9</v>
      </c>
      <c r="K178" s="24" t="s">
        <v>13</v>
      </c>
      <c r="L178" s="23" t="s">
        <v>74</v>
      </c>
      <c r="M178" s="23" t="str">
        <f t="shared" si="13"/>
        <v>Promovat</v>
      </c>
      <c r="N178" s="23" t="s">
        <v>15</v>
      </c>
      <c r="O178" s="25" t="str">
        <f t="shared" si="14"/>
        <v>GRECULEACANCA VIORICA</v>
      </c>
      <c r="P178" s="25" t="str">
        <f t="shared" si="15"/>
        <v>SV276</v>
      </c>
    </row>
    <row r="179" spans="1:16" ht="45" x14ac:dyDescent="0.25">
      <c r="A179" s="23" t="s">
        <v>2</v>
      </c>
      <c r="B179" s="23" t="s">
        <v>81</v>
      </c>
      <c r="C179" s="24" t="s">
        <v>999</v>
      </c>
      <c r="D179" s="23" t="s">
        <v>17</v>
      </c>
      <c r="E179" s="24" t="s">
        <v>830</v>
      </c>
      <c r="F179" s="23" t="s">
        <v>831</v>
      </c>
      <c r="G179" s="23" t="s">
        <v>832</v>
      </c>
      <c r="H179" s="23">
        <v>7.4</v>
      </c>
      <c r="I179" s="24" t="s">
        <v>719</v>
      </c>
      <c r="J179" s="24" t="s">
        <v>719</v>
      </c>
      <c r="K179" s="24" t="s">
        <v>13</v>
      </c>
      <c r="L179" s="23" t="s">
        <v>153</v>
      </c>
      <c r="M179" s="24" t="s">
        <v>719</v>
      </c>
      <c r="N179" s="23" t="s">
        <v>15</v>
      </c>
      <c r="O179" s="25" t="str">
        <f t="shared" si="14"/>
        <v>BelțicLigiu-Paul-Israel</v>
      </c>
      <c r="P179" s="25" t="str">
        <f t="shared" si="15"/>
        <v>SV531</v>
      </c>
    </row>
    <row r="180" spans="1:16" ht="31.5" x14ac:dyDescent="0.25">
      <c r="A180" s="23" t="s">
        <v>2</v>
      </c>
      <c r="B180" s="23" t="s">
        <v>81</v>
      </c>
      <c r="C180" s="24" t="s">
        <v>999</v>
      </c>
      <c r="D180" s="23" t="s">
        <v>17</v>
      </c>
      <c r="E180" s="24" t="s">
        <v>1000</v>
      </c>
      <c r="F180" s="23" t="s">
        <v>84</v>
      </c>
      <c r="G180" s="23" t="s">
        <v>85</v>
      </c>
      <c r="H180" s="23">
        <v>8</v>
      </c>
      <c r="I180" s="24">
        <v>9.8000000000000007</v>
      </c>
      <c r="J180" s="24">
        <f>IF(H180&gt;=7,IF(I180&gt;=7,(H180+I180)/2,"Respins"),"Respins")</f>
        <v>8.9</v>
      </c>
      <c r="K180" s="24" t="s">
        <v>13</v>
      </c>
      <c r="L180" s="23" t="s">
        <v>81</v>
      </c>
      <c r="M180" s="23" t="str">
        <f t="shared" si="13"/>
        <v>Promovat</v>
      </c>
      <c r="N180" s="23" t="s">
        <v>73</v>
      </c>
      <c r="O180" s="25" t="str">
        <f t="shared" si="14"/>
        <v>HacmanGabriel</v>
      </c>
      <c r="P180" s="25" t="str">
        <f t="shared" si="15"/>
        <v>Hacman Gabriel</v>
      </c>
    </row>
    <row r="181" spans="1:16" ht="45" x14ac:dyDescent="0.25">
      <c r="A181" s="23" t="s">
        <v>2</v>
      </c>
      <c r="B181" s="23" t="s">
        <v>153</v>
      </c>
      <c r="C181" s="24" t="s">
        <v>1001</v>
      </c>
      <c r="D181" s="23" t="s">
        <v>5</v>
      </c>
      <c r="E181" s="24" t="s">
        <v>1002</v>
      </c>
      <c r="F181" s="23" t="s">
        <v>1003</v>
      </c>
      <c r="G181" s="23" t="s">
        <v>1004</v>
      </c>
      <c r="H181" s="23">
        <v>7.8</v>
      </c>
      <c r="I181" s="24">
        <v>7.4</v>
      </c>
      <c r="J181" s="24">
        <f>IF(H181&gt;=7,IF(I181&gt;=7,(H181+I181)/2,"Respins"),"Respins")</f>
        <v>7.6</v>
      </c>
      <c r="K181" s="24" t="s">
        <v>13</v>
      </c>
      <c r="L181" s="23" t="s">
        <v>153</v>
      </c>
      <c r="M181" s="23" t="str">
        <f t="shared" si="13"/>
        <v>Promovat</v>
      </c>
      <c r="N181" s="23" t="s">
        <v>15</v>
      </c>
      <c r="O181" s="25" t="str">
        <f t="shared" si="14"/>
        <v>BărbuțăAngelo-Cătălin</v>
      </c>
      <c r="P181" s="25" t="str">
        <f t="shared" si="15"/>
        <v>SV138</v>
      </c>
    </row>
    <row r="182" spans="1:16" ht="45" x14ac:dyDescent="0.25">
      <c r="A182" s="23" t="s">
        <v>2</v>
      </c>
      <c r="B182" s="23" t="s">
        <v>153</v>
      </c>
      <c r="C182" s="24" t="s">
        <v>1001</v>
      </c>
      <c r="D182" s="23" t="s">
        <v>5</v>
      </c>
      <c r="E182" s="24" t="s">
        <v>830</v>
      </c>
      <c r="F182" s="23" t="s">
        <v>831</v>
      </c>
      <c r="G182" s="23" t="s">
        <v>832</v>
      </c>
      <c r="H182" s="23">
        <v>7.4</v>
      </c>
      <c r="I182" s="24" t="s">
        <v>751</v>
      </c>
      <c r="J182" s="24" t="s">
        <v>751</v>
      </c>
      <c r="K182" s="24" t="s">
        <v>13</v>
      </c>
      <c r="L182" s="23" t="s">
        <v>153</v>
      </c>
      <c r="M182" s="24" t="s">
        <v>751</v>
      </c>
      <c r="N182" s="23" t="s">
        <v>15</v>
      </c>
      <c r="O182" s="25" t="str">
        <f t="shared" si="14"/>
        <v>BelțicLigiu-Paul-Israel</v>
      </c>
      <c r="P182" s="25" t="str">
        <f t="shared" si="15"/>
        <v>SV531</v>
      </c>
    </row>
    <row r="183" spans="1:16" ht="60" x14ac:dyDescent="0.25">
      <c r="A183" s="23" t="s">
        <v>2</v>
      </c>
      <c r="B183" s="23" t="s">
        <v>153</v>
      </c>
      <c r="C183" s="24" t="s">
        <v>1001</v>
      </c>
      <c r="D183" s="23" t="s">
        <v>5</v>
      </c>
      <c r="E183" s="24" t="s">
        <v>1005</v>
      </c>
      <c r="F183" s="23" t="s">
        <v>154</v>
      </c>
      <c r="G183" s="23" t="s">
        <v>155</v>
      </c>
      <c r="H183" s="23">
        <v>8.4</v>
      </c>
      <c r="I183" s="24">
        <v>8.8000000000000007</v>
      </c>
      <c r="J183" s="24">
        <f t="shared" ref="J183:J188" si="17">IF(H183&gt;=7,IF(I183&gt;=7,(H183+I183)/2,"Respins"),"Respins")</f>
        <v>8.6000000000000014</v>
      </c>
      <c r="K183" s="24" t="s">
        <v>13</v>
      </c>
      <c r="L183" s="23" t="s">
        <v>153</v>
      </c>
      <c r="M183" s="23" t="str">
        <f t="shared" si="13"/>
        <v>Promovat</v>
      </c>
      <c r="N183" s="23" t="s">
        <v>15</v>
      </c>
      <c r="O183" s="25" t="str">
        <f t="shared" si="14"/>
        <v>CHACHULA ANGELICA</v>
      </c>
      <c r="P183" s="25" t="str">
        <f t="shared" si="15"/>
        <v>SV879</v>
      </c>
    </row>
    <row r="184" spans="1:16" ht="60" x14ac:dyDescent="0.25">
      <c r="A184" s="23" t="s">
        <v>2</v>
      </c>
      <c r="B184" s="23" t="s">
        <v>153</v>
      </c>
      <c r="C184" s="24" t="s">
        <v>1001</v>
      </c>
      <c r="D184" s="23" t="s">
        <v>5</v>
      </c>
      <c r="E184" s="24" t="s">
        <v>1006</v>
      </c>
      <c r="F184" s="23" t="s">
        <v>156</v>
      </c>
      <c r="G184" s="23" t="s">
        <v>157</v>
      </c>
      <c r="H184" s="23">
        <v>7.4</v>
      </c>
      <c r="I184" s="24">
        <v>8</v>
      </c>
      <c r="J184" s="24">
        <f t="shared" si="17"/>
        <v>7.7</v>
      </c>
      <c r="K184" s="24" t="s">
        <v>13</v>
      </c>
      <c r="L184" s="23" t="s">
        <v>153</v>
      </c>
      <c r="M184" s="23" t="str">
        <f t="shared" si="13"/>
        <v>Promovat</v>
      </c>
      <c r="N184" s="23" t="s">
        <v>73</v>
      </c>
      <c r="O184" s="25" t="str">
        <f t="shared" si="14"/>
        <v>PUHAIONEL-CRISTINEL</v>
      </c>
      <c r="P184" s="25" t="str">
        <f t="shared" si="15"/>
        <v>PUHA IONEL-CRISTINEL</v>
      </c>
    </row>
    <row r="185" spans="1:16" ht="75" x14ac:dyDescent="0.25">
      <c r="A185" s="23" t="s">
        <v>2</v>
      </c>
      <c r="B185" s="23" t="s">
        <v>1007</v>
      </c>
      <c r="C185" s="24" t="s">
        <v>1008</v>
      </c>
      <c r="D185" s="23" t="s">
        <v>5</v>
      </c>
      <c r="E185" s="24" t="s">
        <v>1009</v>
      </c>
      <c r="F185" s="23" t="s">
        <v>1010</v>
      </c>
      <c r="G185" s="23" t="s">
        <v>1011</v>
      </c>
      <c r="H185" s="23">
        <v>7.6</v>
      </c>
      <c r="I185" s="24">
        <v>5.8</v>
      </c>
      <c r="J185" s="24" t="str">
        <f t="shared" si="17"/>
        <v>Respins</v>
      </c>
      <c r="K185" s="24" t="s">
        <v>13</v>
      </c>
      <c r="L185" s="23" t="s">
        <v>1007</v>
      </c>
      <c r="M185" s="24" t="s">
        <v>731</v>
      </c>
      <c r="N185" s="23" t="s">
        <v>15</v>
      </c>
      <c r="O185" s="25" t="str">
        <f t="shared" si="14"/>
        <v>CHEABURUDANIELA NICOLETA</v>
      </c>
      <c r="P185" s="25" t="str">
        <f t="shared" si="15"/>
        <v>SV669</v>
      </c>
    </row>
    <row r="186" spans="1:16" ht="45" x14ac:dyDescent="0.25">
      <c r="A186" s="23" t="s">
        <v>2</v>
      </c>
      <c r="B186" s="23" t="s">
        <v>1007</v>
      </c>
      <c r="C186" s="24" t="s">
        <v>1008</v>
      </c>
      <c r="D186" s="23" t="s">
        <v>5</v>
      </c>
      <c r="E186" s="24" t="s">
        <v>875</v>
      </c>
      <c r="F186" s="23" t="s">
        <v>876</v>
      </c>
      <c r="G186" s="23" t="s">
        <v>877</v>
      </c>
      <c r="H186" s="23">
        <v>7.2</v>
      </c>
      <c r="I186" s="24">
        <v>4.8</v>
      </c>
      <c r="J186" s="24" t="str">
        <f t="shared" si="17"/>
        <v>Respins</v>
      </c>
      <c r="K186" s="24" t="s">
        <v>13</v>
      </c>
      <c r="L186" s="23" t="s">
        <v>153</v>
      </c>
      <c r="M186" s="24" t="s">
        <v>731</v>
      </c>
      <c r="N186" s="23" t="s">
        <v>15</v>
      </c>
      <c r="O186" s="25" t="str">
        <f t="shared" si="14"/>
        <v>ChiraGheorghe Ilie</v>
      </c>
      <c r="P186" s="25" t="str">
        <f t="shared" si="15"/>
        <v>SV251</v>
      </c>
    </row>
    <row r="187" spans="1:16" ht="45" x14ac:dyDescent="0.25">
      <c r="A187" s="23" t="s">
        <v>2</v>
      </c>
      <c r="B187" s="23" t="s">
        <v>153</v>
      </c>
      <c r="C187" s="24" t="s">
        <v>1001</v>
      </c>
      <c r="D187" s="23" t="s">
        <v>17</v>
      </c>
      <c r="E187" s="24" t="s">
        <v>1002</v>
      </c>
      <c r="F187" s="23" t="s">
        <v>1003</v>
      </c>
      <c r="G187" s="23" t="s">
        <v>1004</v>
      </c>
      <c r="H187" s="23">
        <v>7.8</v>
      </c>
      <c r="I187" s="24">
        <v>8.6</v>
      </c>
      <c r="J187" s="24">
        <f t="shared" si="17"/>
        <v>8.1999999999999993</v>
      </c>
      <c r="K187" s="24" t="s">
        <v>13</v>
      </c>
      <c r="L187" s="23" t="s">
        <v>153</v>
      </c>
      <c r="M187" s="23" t="str">
        <f t="shared" si="13"/>
        <v>Promovat</v>
      </c>
      <c r="N187" s="23" t="s">
        <v>15</v>
      </c>
      <c r="O187" s="25" t="str">
        <f t="shared" si="14"/>
        <v>BărbuțăAngelo-Cătălin</v>
      </c>
      <c r="P187" s="25" t="str">
        <f t="shared" si="15"/>
        <v>SV138</v>
      </c>
    </row>
    <row r="188" spans="1:16" ht="45" x14ac:dyDescent="0.25">
      <c r="A188" s="23" t="s">
        <v>2</v>
      </c>
      <c r="B188" s="23" t="s">
        <v>153</v>
      </c>
      <c r="C188" s="24" t="s">
        <v>1001</v>
      </c>
      <c r="D188" s="23" t="s">
        <v>17</v>
      </c>
      <c r="E188" s="24" t="s">
        <v>830</v>
      </c>
      <c r="F188" s="23" t="s">
        <v>831</v>
      </c>
      <c r="G188" s="23" t="s">
        <v>832</v>
      </c>
      <c r="H188" s="23">
        <v>7.4</v>
      </c>
      <c r="I188" s="24">
        <v>9</v>
      </c>
      <c r="J188" s="24">
        <f t="shared" si="17"/>
        <v>8.1999999999999993</v>
      </c>
      <c r="K188" s="24" t="s">
        <v>13</v>
      </c>
      <c r="L188" s="23" t="s">
        <v>153</v>
      </c>
      <c r="M188" s="23" t="str">
        <f t="shared" si="13"/>
        <v>Promovat</v>
      </c>
      <c r="N188" s="23" t="s">
        <v>15</v>
      </c>
      <c r="O188" s="25" t="str">
        <f t="shared" si="14"/>
        <v>BelțicLigiu-Paul-Israel</v>
      </c>
      <c r="P188" s="25" t="str">
        <f t="shared" si="15"/>
        <v>SV531</v>
      </c>
    </row>
    <row r="189" spans="1:16" ht="60" x14ac:dyDescent="0.25">
      <c r="A189" s="23" t="s">
        <v>2</v>
      </c>
      <c r="B189" s="23" t="s">
        <v>153</v>
      </c>
      <c r="C189" s="24" t="s">
        <v>1001</v>
      </c>
      <c r="D189" s="23" t="s">
        <v>17</v>
      </c>
      <c r="E189" s="24" t="s">
        <v>1005</v>
      </c>
      <c r="F189" s="23" t="s">
        <v>154</v>
      </c>
      <c r="G189" s="23" t="s">
        <v>155</v>
      </c>
      <c r="H189" s="23">
        <v>8.4</v>
      </c>
      <c r="I189" s="24" t="s">
        <v>751</v>
      </c>
      <c r="J189" s="24" t="s">
        <v>751</v>
      </c>
      <c r="K189" s="24" t="s">
        <v>13</v>
      </c>
      <c r="L189" s="23" t="s">
        <v>153</v>
      </c>
      <c r="M189" s="24" t="s">
        <v>751</v>
      </c>
      <c r="N189" s="23" t="s">
        <v>15</v>
      </c>
      <c r="O189" s="25" t="str">
        <f t="shared" si="14"/>
        <v>CHACHULA ANGELICA</v>
      </c>
      <c r="P189" s="25" t="str">
        <f t="shared" si="15"/>
        <v>SV879</v>
      </c>
    </row>
    <row r="190" spans="1:16" ht="45" x14ac:dyDescent="0.25">
      <c r="A190" s="23" t="s">
        <v>2</v>
      </c>
      <c r="B190" s="23" t="s">
        <v>153</v>
      </c>
      <c r="C190" s="24" t="s">
        <v>1001</v>
      </c>
      <c r="D190" s="23" t="s">
        <v>17</v>
      </c>
      <c r="E190" s="24" t="s">
        <v>875</v>
      </c>
      <c r="F190" s="23" t="s">
        <v>876</v>
      </c>
      <c r="G190" s="23" t="s">
        <v>877</v>
      </c>
      <c r="H190" s="23">
        <v>7.2</v>
      </c>
      <c r="I190" s="24">
        <v>6.8</v>
      </c>
      <c r="J190" s="24" t="str">
        <f t="shared" ref="J190:J200" si="18">IF(H190&gt;=7,IF(I190&gt;=7,(H190+I190)/2,"Respins"),"Respins")</f>
        <v>Respins</v>
      </c>
      <c r="K190" s="24" t="s">
        <v>13</v>
      </c>
      <c r="L190" s="23" t="s">
        <v>153</v>
      </c>
      <c r="M190" s="24" t="s">
        <v>731</v>
      </c>
      <c r="N190" s="23" t="s">
        <v>15</v>
      </c>
      <c r="O190" s="25" t="str">
        <f t="shared" si="14"/>
        <v>ChiraGheorghe Ilie</v>
      </c>
      <c r="P190" s="25" t="str">
        <f t="shared" si="15"/>
        <v>SV251</v>
      </c>
    </row>
    <row r="191" spans="1:16" ht="45" x14ac:dyDescent="0.25">
      <c r="A191" s="23" t="s">
        <v>2</v>
      </c>
      <c r="B191" s="23" t="s">
        <v>153</v>
      </c>
      <c r="C191" s="24" t="s">
        <v>1001</v>
      </c>
      <c r="D191" s="23" t="s">
        <v>17</v>
      </c>
      <c r="E191" s="24" t="s">
        <v>1012</v>
      </c>
      <c r="F191" s="23" t="s">
        <v>156</v>
      </c>
      <c r="G191" s="23" t="s">
        <v>158</v>
      </c>
      <c r="H191" s="23">
        <v>7.6</v>
      </c>
      <c r="I191" s="24">
        <v>9.8000000000000007</v>
      </c>
      <c r="J191" s="24">
        <f t="shared" si="18"/>
        <v>8.6999999999999993</v>
      </c>
      <c r="K191" s="24" t="s">
        <v>13</v>
      </c>
      <c r="L191" s="23" t="s">
        <v>153</v>
      </c>
      <c r="M191" s="23" t="str">
        <f t="shared" si="13"/>
        <v>Promovat</v>
      </c>
      <c r="N191" s="23" t="s">
        <v>15</v>
      </c>
      <c r="O191" s="25" t="str">
        <f t="shared" si="14"/>
        <v>PUHACRISTINA - VIORICA</v>
      </c>
      <c r="P191" s="25" t="str">
        <f t="shared" si="15"/>
        <v>SV724</v>
      </c>
    </row>
    <row r="192" spans="1:16" ht="60" x14ac:dyDescent="0.25">
      <c r="A192" s="23" t="s">
        <v>2</v>
      </c>
      <c r="B192" s="23" t="s">
        <v>153</v>
      </c>
      <c r="C192" s="24" t="s">
        <v>1001</v>
      </c>
      <c r="D192" s="23" t="s">
        <v>17</v>
      </c>
      <c r="E192" s="24" t="s">
        <v>1006</v>
      </c>
      <c r="F192" s="23" t="s">
        <v>156</v>
      </c>
      <c r="G192" s="23" t="s">
        <v>157</v>
      </c>
      <c r="H192" s="23">
        <v>7.4</v>
      </c>
      <c r="I192" s="24">
        <v>10</v>
      </c>
      <c r="J192" s="24">
        <f t="shared" si="18"/>
        <v>8.6999999999999993</v>
      </c>
      <c r="K192" s="24" t="s">
        <v>13</v>
      </c>
      <c r="L192" s="23" t="s">
        <v>153</v>
      </c>
      <c r="M192" s="23" t="str">
        <f t="shared" si="13"/>
        <v>Promovat</v>
      </c>
      <c r="N192" s="23" t="s">
        <v>73</v>
      </c>
      <c r="O192" s="25" t="str">
        <f t="shared" si="14"/>
        <v>PUHAIONEL-CRISTINEL</v>
      </c>
      <c r="P192" s="25" t="str">
        <f t="shared" si="15"/>
        <v>PUHA IONEL-CRISTINEL</v>
      </c>
    </row>
    <row r="193" spans="1:16" ht="47.25" x14ac:dyDescent="0.25">
      <c r="A193" s="23" t="s">
        <v>2</v>
      </c>
      <c r="B193" s="23" t="s">
        <v>171</v>
      </c>
      <c r="C193" s="24" t="s">
        <v>1013</v>
      </c>
      <c r="D193" s="23" t="s">
        <v>5</v>
      </c>
      <c r="E193" s="24" t="s">
        <v>1014</v>
      </c>
      <c r="F193" s="23" t="s">
        <v>184</v>
      </c>
      <c r="G193" s="23" t="s">
        <v>185</v>
      </c>
      <c r="H193" s="23">
        <v>7.8</v>
      </c>
      <c r="I193" s="24">
        <v>9</v>
      </c>
      <c r="J193" s="24">
        <f t="shared" si="18"/>
        <v>8.4</v>
      </c>
      <c r="K193" s="24" t="s">
        <v>13</v>
      </c>
      <c r="L193" s="23" t="s">
        <v>171</v>
      </c>
      <c r="M193" s="23" t="str">
        <f t="shared" si="13"/>
        <v>Promovat</v>
      </c>
      <c r="N193" s="23" t="s">
        <v>15</v>
      </c>
      <c r="O193" s="25" t="str">
        <f t="shared" si="14"/>
        <v>USATIUCSIMONA IULIA</v>
      </c>
      <c r="P193" s="25" t="str">
        <f t="shared" si="15"/>
        <v>SV320</v>
      </c>
    </row>
    <row r="194" spans="1:16" ht="31.5" x14ac:dyDescent="0.25">
      <c r="A194" s="23" t="s">
        <v>2</v>
      </c>
      <c r="B194" s="23" t="s">
        <v>173</v>
      </c>
      <c r="C194" s="24" t="s">
        <v>1015</v>
      </c>
      <c r="D194" s="23" t="s">
        <v>5</v>
      </c>
      <c r="E194" s="24" t="s">
        <v>1016</v>
      </c>
      <c r="F194" s="23" t="s">
        <v>190</v>
      </c>
      <c r="G194" s="23" t="s">
        <v>191</v>
      </c>
      <c r="H194" s="23">
        <v>7.2</v>
      </c>
      <c r="I194" s="24">
        <v>7.8</v>
      </c>
      <c r="J194" s="24">
        <f t="shared" si="18"/>
        <v>7.5</v>
      </c>
      <c r="K194" s="24" t="s">
        <v>13</v>
      </c>
      <c r="L194" s="23" t="s">
        <v>173</v>
      </c>
      <c r="M194" s="23" t="str">
        <f t="shared" si="13"/>
        <v>Promovat</v>
      </c>
      <c r="N194" s="23" t="s">
        <v>15</v>
      </c>
      <c r="O194" s="25" t="str">
        <f t="shared" si="14"/>
        <v>BarcăuMirela</v>
      </c>
      <c r="P194" s="25" t="str">
        <f t="shared" si="15"/>
        <v>SV553</v>
      </c>
    </row>
    <row r="195" spans="1:16" ht="47.25" x14ac:dyDescent="0.25">
      <c r="A195" s="23" t="s">
        <v>2</v>
      </c>
      <c r="B195" s="23" t="s">
        <v>56</v>
      </c>
      <c r="C195" s="24" t="s">
        <v>1017</v>
      </c>
      <c r="D195" s="23" t="s">
        <v>5</v>
      </c>
      <c r="E195" s="24" t="s">
        <v>1018</v>
      </c>
      <c r="F195" s="23" t="s">
        <v>65</v>
      </c>
      <c r="G195" s="23" t="s">
        <v>66</v>
      </c>
      <c r="H195" s="23">
        <v>8.1999999999999993</v>
      </c>
      <c r="I195" s="24">
        <v>10</v>
      </c>
      <c r="J195" s="24">
        <f t="shared" si="18"/>
        <v>9.1</v>
      </c>
      <c r="K195" s="24" t="s">
        <v>13</v>
      </c>
      <c r="L195" s="23" t="s">
        <v>56</v>
      </c>
      <c r="M195" s="23" t="str">
        <f t="shared" si="13"/>
        <v>Promovat</v>
      </c>
      <c r="N195" s="23" t="s">
        <v>15</v>
      </c>
      <c r="O195" s="25" t="str">
        <f t="shared" si="14"/>
        <v>CARPGABRIELA DORINA</v>
      </c>
      <c r="P195" s="25" t="str">
        <f t="shared" si="15"/>
        <v>SV526</v>
      </c>
    </row>
    <row r="196" spans="1:16" ht="45" x14ac:dyDescent="0.25">
      <c r="A196" s="23" t="s">
        <v>2</v>
      </c>
      <c r="B196" s="23" t="s">
        <v>298</v>
      </c>
      <c r="C196" s="24" t="s">
        <v>1019</v>
      </c>
      <c r="D196" s="23" t="s">
        <v>5</v>
      </c>
      <c r="E196" s="24" t="s">
        <v>1020</v>
      </c>
      <c r="F196" s="23" t="s">
        <v>318</v>
      </c>
      <c r="G196" s="23" t="s">
        <v>319</v>
      </c>
      <c r="H196" s="23">
        <v>8.6</v>
      </c>
      <c r="I196" s="24">
        <v>9.1999999999999993</v>
      </c>
      <c r="J196" s="24">
        <f t="shared" si="18"/>
        <v>8.8999999999999986</v>
      </c>
      <c r="K196" s="24" t="s">
        <v>13</v>
      </c>
      <c r="L196" s="23" t="s">
        <v>298</v>
      </c>
      <c r="M196" s="23" t="str">
        <f t="shared" si="13"/>
        <v>Promovat</v>
      </c>
      <c r="N196" s="23" t="s">
        <v>73</v>
      </c>
      <c r="O196" s="25" t="str">
        <f t="shared" si="14"/>
        <v>MocreiEcaterina-Liliana</v>
      </c>
      <c r="P196" s="25" t="str">
        <f t="shared" si="15"/>
        <v>Mocrei Ecaterina-Liliana</v>
      </c>
    </row>
    <row r="197" spans="1:16" ht="45" x14ac:dyDescent="0.25">
      <c r="A197" s="23" t="s">
        <v>2</v>
      </c>
      <c r="B197" s="23" t="s">
        <v>298</v>
      </c>
      <c r="C197" s="24" t="s">
        <v>1019</v>
      </c>
      <c r="D197" s="23" t="s">
        <v>17</v>
      </c>
      <c r="E197" s="24" t="s">
        <v>1021</v>
      </c>
      <c r="F197" s="23" t="s">
        <v>98</v>
      </c>
      <c r="G197" s="23" t="s">
        <v>199</v>
      </c>
      <c r="H197" s="23">
        <v>8</v>
      </c>
      <c r="I197" s="24">
        <v>9.4</v>
      </c>
      <c r="J197" s="24">
        <f t="shared" si="18"/>
        <v>8.6999999999999993</v>
      </c>
      <c r="K197" s="24" t="s">
        <v>13</v>
      </c>
      <c r="L197" s="23" t="s">
        <v>298</v>
      </c>
      <c r="M197" s="23" t="str">
        <f t="shared" si="13"/>
        <v>Promovat</v>
      </c>
      <c r="N197" s="23" t="s">
        <v>73</v>
      </c>
      <c r="O197" s="25" t="str">
        <f t="shared" si="14"/>
        <v>BĂNCESCUDUMITRU</v>
      </c>
      <c r="P197" s="25" t="str">
        <f t="shared" si="15"/>
        <v>BĂNCESCU DUMITRU</v>
      </c>
    </row>
    <row r="198" spans="1:16" ht="60" x14ac:dyDescent="0.25">
      <c r="A198" s="23" t="s">
        <v>2</v>
      </c>
      <c r="B198" s="23" t="s">
        <v>205</v>
      </c>
      <c r="C198" s="24" t="s">
        <v>1022</v>
      </c>
      <c r="D198" s="23" t="s">
        <v>5</v>
      </c>
      <c r="E198" s="24" t="s">
        <v>1023</v>
      </c>
      <c r="F198" s="23" t="s">
        <v>218</v>
      </c>
      <c r="G198" s="23" t="s">
        <v>219</v>
      </c>
      <c r="H198" s="23">
        <v>8.4</v>
      </c>
      <c r="I198" s="24">
        <v>9.4</v>
      </c>
      <c r="J198" s="24">
        <f t="shared" si="18"/>
        <v>8.9</v>
      </c>
      <c r="K198" s="24" t="s">
        <v>13</v>
      </c>
      <c r="L198" s="23" t="s">
        <v>205</v>
      </c>
      <c r="M198" s="23" t="str">
        <f t="shared" si="13"/>
        <v>Promovat</v>
      </c>
      <c r="N198" s="23" t="s">
        <v>15</v>
      </c>
      <c r="O198" s="25" t="str">
        <f t="shared" si="14"/>
        <v>MunteanuRadu Gheorghe</v>
      </c>
      <c r="P198" s="25" t="str">
        <f t="shared" si="15"/>
        <v>SV773</v>
      </c>
    </row>
    <row r="199" spans="1:16" ht="60" x14ac:dyDescent="0.25">
      <c r="A199" s="23" t="s">
        <v>2</v>
      </c>
      <c r="B199" s="23" t="s">
        <v>236</v>
      </c>
      <c r="C199" s="24" t="s">
        <v>1024</v>
      </c>
      <c r="D199" s="23" t="s">
        <v>5</v>
      </c>
      <c r="E199" s="24" t="s">
        <v>1025</v>
      </c>
      <c r="F199" s="23" t="s">
        <v>253</v>
      </c>
      <c r="G199" s="23" t="s">
        <v>254</v>
      </c>
      <c r="H199" s="23">
        <v>7</v>
      </c>
      <c r="I199" s="24">
        <v>9.6</v>
      </c>
      <c r="J199" s="24">
        <f t="shared" si="18"/>
        <v>8.3000000000000007</v>
      </c>
      <c r="K199" s="24" t="s">
        <v>13</v>
      </c>
      <c r="L199" s="23" t="s">
        <v>236</v>
      </c>
      <c r="M199" s="23" t="str">
        <f t="shared" si="13"/>
        <v>Promovat</v>
      </c>
      <c r="N199" s="23" t="s">
        <v>15</v>
      </c>
      <c r="O199" s="25" t="str">
        <f t="shared" si="14"/>
        <v>MUNTIANUEDUARD MARIUS</v>
      </c>
      <c r="P199" s="25" t="str">
        <f t="shared" si="15"/>
        <v>SV471</v>
      </c>
    </row>
    <row r="200" spans="1:16" ht="31.5" x14ac:dyDescent="0.25">
      <c r="A200" s="23" t="s">
        <v>2</v>
      </c>
      <c r="B200" s="23" t="s">
        <v>422</v>
      </c>
      <c r="C200" s="24" t="s">
        <v>1026</v>
      </c>
      <c r="D200" s="23" t="s">
        <v>5</v>
      </c>
      <c r="E200" s="24" t="s">
        <v>1027</v>
      </c>
      <c r="F200" s="23" t="s">
        <v>424</v>
      </c>
      <c r="G200" s="23" t="s">
        <v>425</v>
      </c>
      <c r="H200" s="23">
        <v>7</v>
      </c>
      <c r="I200" s="24">
        <v>8.8000000000000007</v>
      </c>
      <c r="J200" s="24">
        <f t="shared" si="18"/>
        <v>7.9</v>
      </c>
      <c r="K200" s="24" t="s">
        <v>13</v>
      </c>
      <c r="L200" s="23" t="s">
        <v>422</v>
      </c>
      <c r="M200" s="23" t="str">
        <f t="shared" si="13"/>
        <v>Promovat</v>
      </c>
      <c r="N200" s="23" t="s">
        <v>15</v>
      </c>
      <c r="O200" s="25" t="str">
        <f t="shared" si="14"/>
        <v>BUJDEIELENA</v>
      </c>
      <c r="P200" s="25" t="str">
        <f t="shared" si="15"/>
        <v>SV213</v>
      </c>
    </row>
    <row r="201" spans="1:16" ht="45" x14ac:dyDescent="0.25">
      <c r="A201" s="23" t="s">
        <v>2</v>
      </c>
      <c r="B201" s="23" t="s">
        <v>422</v>
      </c>
      <c r="C201" s="24" t="s">
        <v>1026</v>
      </c>
      <c r="D201" s="23" t="s">
        <v>5</v>
      </c>
      <c r="E201" s="24" t="s">
        <v>875</v>
      </c>
      <c r="F201" s="23" t="s">
        <v>876</v>
      </c>
      <c r="G201" s="23" t="s">
        <v>877</v>
      </c>
      <c r="H201" s="23">
        <v>7.2</v>
      </c>
      <c r="I201" s="24" t="s">
        <v>751</v>
      </c>
      <c r="J201" s="24" t="s">
        <v>751</v>
      </c>
      <c r="K201" s="24" t="s">
        <v>13</v>
      </c>
      <c r="L201" s="23" t="s">
        <v>153</v>
      </c>
      <c r="M201" s="24" t="s">
        <v>751</v>
      </c>
      <c r="N201" s="23" t="s">
        <v>15</v>
      </c>
      <c r="O201" s="25" t="str">
        <f t="shared" si="14"/>
        <v>ChiraGheorghe Ilie</v>
      </c>
      <c r="P201" s="25" t="str">
        <f t="shared" si="15"/>
        <v>SV251</v>
      </c>
    </row>
    <row r="202" spans="1:16" ht="60" x14ac:dyDescent="0.25">
      <c r="A202" s="23" t="s">
        <v>2</v>
      </c>
      <c r="B202" s="23" t="s">
        <v>377</v>
      </c>
      <c r="C202" s="24" t="s">
        <v>1028</v>
      </c>
      <c r="D202" s="23" t="s">
        <v>5</v>
      </c>
      <c r="E202" s="24" t="s">
        <v>1029</v>
      </c>
      <c r="F202" s="23" t="s">
        <v>390</v>
      </c>
      <c r="G202" s="23" t="s">
        <v>391</v>
      </c>
      <c r="H202" s="23">
        <v>7.6</v>
      </c>
      <c r="I202" s="24">
        <v>8.8000000000000007</v>
      </c>
      <c r="J202" s="24">
        <f>IF(H202&gt;=7,IF(I202&gt;=7,(H202+I202)/2,"Respins"),"Respins")</f>
        <v>8.1999999999999993</v>
      </c>
      <c r="K202" s="24" t="s">
        <v>13</v>
      </c>
      <c r="L202" s="23" t="s">
        <v>377</v>
      </c>
      <c r="M202" s="23" t="str">
        <f t="shared" si="13"/>
        <v>Promovat</v>
      </c>
      <c r="N202" s="23" t="s">
        <v>15</v>
      </c>
      <c r="O202" s="25" t="str">
        <f t="shared" si="14"/>
        <v>TIMOFTEMARIOARA ALINA</v>
      </c>
      <c r="P202" s="25" t="str">
        <f t="shared" si="15"/>
        <v>SV457</v>
      </c>
    </row>
    <row r="203" spans="1:16" ht="31.5" x14ac:dyDescent="0.25">
      <c r="A203" s="23" t="s">
        <v>2</v>
      </c>
      <c r="B203" s="23" t="s">
        <v>381</v>
      </c>
      <c r="C203" s="24" t="s">
        <v>1030</v>
      </c>
      <c r="D203" s="23" t="s">
        <v>5</v>
      </c>
      <c r="E203" s="24" t="s">
        <v>1031</v>
      </c>
      <c r="F203" s="23" t="s">
        <v>218</v>
      </c>
      <c r="G203" s="23" t="s">
        <v>398</v>
      </c>
      <c r="H203" s="23">
        <v>7.6</v>
      </c>
      <c r="I203" s="24">
        <v>9.6</v>
      </c>
      <c r="J203" s="24">
        <f>IF(H203&gt;=7,IF(I203&gt;=7,(H203+I203)/2,"Respins"),"Respins")</f>
        <v>8.6</v>
      </c>
      <c r="K203" s="24" t="s">
        <v>13</v>
      </c>
      <c r="L203" s="23" t="s">
        <v>381</v>
      </c>
      <c r="M203" s="23" t="str">
        <f t="shared" si="13"/>
        <v>Promovat</v>
      </c>
      <c r="N203" s="23" t="s">
        <v>15</v>
      </c>
      <c r="O203" s="25" t="str">
        <f t="shared" si="14"/>
        <v>MunteanuEugen</v>
      </c>
      <c r="P203" s="25" t="str">
        <f t="shared" si="15"/>
        <v>SV171</v>
      </c>
    </row>
    <row r="204" spans="1:16" ht="45" x14ac:dyDescent="0.25">
      <c r="A204" s="23" t="s">
        <v>2</v>
      </c>
      <c r="B204" s="23" t="s">
        <v>707</v>
      </c>
      <c r="C204" s="24" t="s">
        <v>1032</v>
      </c>
      <c r="D204" s="23" t="s">
        <v>5</v>
      </c>
      <c r="E204" s="24" t="s">
        <v>1002</v>
      </c>
      <c r="F204" s="23" t="s">
        <v>1003</v>
      </c>
      <c r="G204" s="23" t="s">
        <v>1004</v>
      </c>
      <c r="H204" s="23">
        <v>7.8</v>
      </c>
      <c r="I204" s="24" t="s">
        <v>751</v>
      </c>
      <c r="J204" s="24" t="s">
        <v>751</v>
      </c>
      <c r="K204" s="24" t="s">
        <v>13</v>
      </c>
      <c r="L204" s="23" t="s">
        <v>153</v>
      </c>
      <c r="M204" s="24" t="s">
        <v>751</v>
      </c>
      <c r="N204" s="23" t="s">
        <v>15</v>
      </c>
      <c r="O204" s="25" t="str">
        <f t="shared" si="14"/>
        <v>BărbuțăAngelo-Cătălin</v>
      </c>
      <c r="P204" s="25" t="str">
        <f t="shared" si="15"/>
        <v>SV138</v>
      </c>
    </row>
    <row r="205" spans="1:16" ht="75" x14ac:dyDescent="0.25">
      <c r="A205" s="23" t="s">
        <v>2</v>
      </c>
      <c r="B205" s="23" t="s">
        <v>707</v>
      </c>
      <c r="C205" s="24" t="s">
        <v>1032</v>
      </c>
      <c r="D205" s="23" t="s">
        <v>5</v>
      </c>
      <c r="E205" s="24" t="s">
        <v>1009</v>
      </c>
      <c r="F205" s="23" t="s">
        <v>1010</v>
      </c>
      <c r="G205" s="23" t="s">
        <v>1011</v>
      </c>
      <c r="H205" s="23">
        <v>7.6</v>
      </c>
      <c r="I205" s="24" t="s">
        <v>751</v>
      </c>
      <c r="J205" s="24" t="s">
        <v>751</v>
      </c>
      <c r="K205" s="24" t="s">
        <v>13</v>
      </c>
      <c r="L205" s="23" t="s">
        <v>1007</v>
      </c>
      <c r="M205" s="24" t="s">
        <v>751</v>
      </c>
      <c r="N205" s="23" t="s">
        <v>15</v>
      </c>
      <c r="O205" s="25" t="str">
        <f t="shared" ref="O205:O237" si="19">CONCATENATE(F205,G205)</f>
        <v>CHEABURUDANIELA NICOLETA</v>
      </c>
      <c r="P205" s="25" t="str">
        <f t="shared" ref="P205:P237" si="20">E205</f>
        <v>SV669</v>
      </c>
    </row>
    <row r="206" spans="1:16" ht="31.5" x14ac:dyDescent="0.25">
      <c r="A206" s="23" t="s">
        <v>2</v>
      </c>
      <c r="B206" s="23" t="s">
        <v>410</v>
      </c>
      <c r="C206" s="24" t="s">
        <v>1033</v>
      </c>
      <c r="D206" s="23" t="s">
        <v>5</v>
      </c>
      <c r="E206" s="24" t="s">
        <v>1034</v>
      </c>
      <c r="F206" s="23" t="s">
        <v>420</v>
      </c>
      <c r="G206" s="23" t="s">
        <v>421</v>
      </c>
      <c r="H206" s="23">
        <v>8.6</v>
      </c>
      <c r="I206" s="24">
        <v>9.6</v>
      </c>
      <c r="J206" s="24">
        <f t="shared" ref="J206:J237" si="21">IF(H206&gt;=7,IF(I206&gt;=7,(H206+I206)/2,"Respins"),"Respins")</f>
        <v>9.1</v>
      </c>
      <c r="K206" s="24" t="s">
        <v>13</v>
      </c>
      <c r="L206" s="23" t="s">
        <v>410</v>
      </c>
      <c r="M206" s="23" t="str">
        <f t="shared" ref="M206:M237" si="22">IF(J206&gt;=7,"Promovat","Respins")</f>
        <v>Promovat</v>
      </c>
      <c r="N206" s="23" t="s">
        <v>15</v>
      </c>
      <c r="O206" s="25" t="str">
        <f t="shared" si="19"/>
        <v>ȚUGUICOSTEL</v>
      </c>
      <c r="P206" s="25" t="str">
        <f t="shared" si="20"/>
        <v>SV623</v>
      </c>
    </row>
    <row r="207" spans="1:16" ht="60" x14ac:dyDescent="0.25">
      <c r="A207" s="23" t="s">
        <v>2</v>
      </c>
      <c r="B207" s="23" t="s">
        <v>463</v>
      </c>
      <c r="C207" s="24" t="s">
        <v>1035</v>
      </c>
      <c r="D207" s="23" t="s">
        <v>5</v>
      </c>
      <c r="E207" s="24" t="s">
        <v>1036</v>
      </c>
      <c r="F207" s="23" t="s">
        <v>474</v>
      </c>
      <c r="G207" s="23" t="s">
        <v>475</v>
      </c>
      <c r="H207" s="23">
        <v>7.6</v>
      </c>
      <c r="I207" s="24">
        <v>9</v>
      </c>
      <c r="J207" s="24">
        <f t="shared" si="21"/>
        <v>8.3000000000000007</v>
      </c>
      <c r="K207" s="24" t="s">
        <v>13</v>
      </c>
      <c r="L207" s="23" t="s">
        <v>463</v>
      </c>
      <c r="M207" s="23" t="str">
        <f t="shared" si="22"/>
        <v>Promovat</v>
      </c>
      <c r="N207" s="23" t="s">
        <v>15</v>
      </c>
      <c r="O207" s="25" t="str">
        <f t="shared" si="19"/>
        <v>COLBANMONICA-GEORGETA</v>
      </c>
      <c r="P207" s="25" t="str">
        <f t="shared" si="20"/>
        <v>SV417</v>
      </c>
    </row>
    <row r="208" spans="1:16" ht="47.25" x14ac:dyDescent="0.25">
      <c r="A208" s="23" t="s">
        <v>2</v>
      </c>
      <c r="B208" s="23" t="s">
        <v>297</v>
      </c>
      <c r="C208" s="24" t="s">
        <v>1037</v>
      </c>
      <c r="D208" s="23" t="s">
        <v>5</v>
      </c>
      <c r="E208" s="24" t="s">
        <v>1038</v>
      </c>
      <c r="F208" s="23" t="s">
        <v>316</v>
      </c>
      <c r="G208" s="23" t="s">
        <v>317</v>
      </c>
      <c r="H208" s="23">
        <v>9</v>
      </c>
      <c r="I208" s="24">
        <v>10</v>
      </c>
      <c r="J208" s="24">
        <f t="shared" si="21"/>
        <v>9.5</v>
      </c>
      <c r="K208" s="24" t="s">
        <v>13</v>
      </c>
      <c r="L208" s="23" t="s">
        <v>297</v>
      </c>
      <c r="M208" s="23" t="str">
        <f t="shared" si="22"/>
        <v>Promovat</v>
      </c>
      <c r="N208" s="23" t="s">
        <v>15</v>
      </c>
      <c r="O208" s="25" t="str">
        <f t="shared" si="19"/>
        <v>Lămășanu Enikő</v>
      </c>
      <c r="P208" s="25" t="str">
        <f t="shared" si="20"/>
        <v>SV455</v>
      </c>
    </row>
    <row r="209" spans="1:16" ht="47.25" x14ac:dyDescent="0.25">
      <c r="A209" s="23" t="s">
        <v>2</v>
      </c>
      <c r="B209" s="23" t="s">
        <v>300</v>
      </c>
      <c r="C209" s="24" t="s">
        <v>1039</v>
      </c>
      <c r="D209" s="23" t="s">
        <v>5</v>
      </c>
      <c r="E209" s="24" t="s">
        <v>1040</v>
      </c>
      <c r="F209" s="23" t="s">
        <v>321</v>
      </c>
      <c r="G209" s="23" t="s">
        <v>322</v>
      </c>
      <c r="H209" s="23">
        <v>8.1999999999999993</v>
      </c>
      <c r="I209" s="24">
        <v>9.8000000000000007</v>
      </c>
      <c r="J209" s="24">
        <f t="shared" si="21"/>
        <v>9</v>
      </c>
      <c r="K209" s="24" t="s">
        <v>13</v>
      </c>
      <c r="L209" s="23" t="s">
        <v>300</v>
      </c>
      <c r="M209" s="23" t="str">
        <f t="shared" si="22"/>
        <v>Promovat</v>
      </c>
      <c r="N209" s="23" t="s">
        <v>15</v>
      </c>
      <c r="O209" s="25" t="str">
        <f t="shared" si="19"/>
        <v>Ichim Constantin</v>
      </c>
      <c r="P209" s="25" t="str">
        <f t="shared" si="20"/>
        <v>SV988</v>
      </c>
    </row>
    <row r="210" spans="1:16" ht="60" x14ac:dyDescent="0.25">
      <c r="A210" s="23" t="s">
        <v>2</v>
      </c>
      <c r="B210" s="23" t="s">
        <v>135</v>
      </c>
      <c r="C210" s="24" t="s">
        <v>1041</v>
      </c>
      <c r="D210" s="23" t="s">
        <v>5</v>
      </c>
      <c r="E210" s="24" t="s">
        <v>1042</v>
      </c>
      <c r="F210" s="23" t="s">
        <v>149</v>
      </c>
      <c r="G210" s="23" t="s">
        <v>150</v>
      </c>
      <c r="H210" s="23">
        <v>7</v>
      </c>
      <c r="I210" s="24">
        <v>9.6</v>
      </c>
      <c r="J210" s="24">
        <f t="shared" si="21"/>
        <v>8.3000000000000007</v>
      </c>
      <c r="K210" s="24" t="s">
        <v>13</v>
      </c>
      <c r="L210" s="23" t="s">
        <v>135</v>
      </c>
      <c r="M210" s="23" t="str">
        <f t="shared" si="22"/>
        <v>Promovat</v>
      </c>
      <c r="N210" s="23" t="s">
        <v>15</v>
      </c>
      <c r="O210" s="25" t="str">
        <f t="shared" si="19"/>
        <v>POMPARĂUAURA-FLORENTINA</v>
      </c>
      <c r="P210" s="25" t="str">
        <f t="shared" si="20"/>
        <v>SV519</v>
      </c>
    </row>
    <row r="211" spans="1:16" ht="47.25" x14ac:dyDescent="0.25">
      <c r="A211" s="23" t="s">
        <v>2</v>
      </c>
      <c r="B211" s="23" t="s">
        <v>130</v>
      </c>
      <c r="C211" s="24" t="s">
        <v>1043</v>
      </c>
      <c r="D211" s="23" t="s">
        <v>5</v>
      </c>
      <c r="E211" s="24" t="s">
        <v>1044</v>
      </c>
      <c r="F211" s="23" t="s">
        <v>141</v>
      </c>
      <c r="G211" s="23" t="s">
        <v>142</v>
      </c>
      <c r="H211" s="23">
        <v>7.6</v>
      </c>
      <c r="I211" s="24">
        <v>10</v>
      </c>
      <c r="J211" s="24">
        <f t="shared" si="21"/>
        <v>8.8000000000000007</v>
      </c>
      <c r="K211" s="24" t="s">
        <v>13</v>
      </c>
      <c r="L211" s="23" t="s">
        <v>130</v>
      </c>
      <c r="M211" s="23" t="str">
        <f t="shared" si="22"/>
        <v>Promovat</v>
      </c>
      <c r="N211" s="23" t="s">
        <v>15</v>
      </c>
      <c r="O211" s="25" t="str">
        <f t="shared" si="19"/>
        <v>VIERIUDORINA</v>
      </c>
      <c r="P211" s="25" t="str">
        <f t="shared" si="20"/>
        <v>SV166</v>
      </c>
    </row>
    <row r="212" spans="1:16" ht="47.25" x14ac:dyDescent="0.25">
      <c r="A212" s="23" t="s">
        <v>2</v>
      </c>
      <c r="B212" s="23" t="s">
        <v>131</v>
      </c>
      <c r="C212" s="24" t="s">
        <v>1045</v>
      </c>
      <c r="D212" s="23" t="s">
        <v>5</v>
      </c>
      <c r="E212" s="24" t="s">
        <v>1046</v>
      </c>
      <c r="F212" s="23" t="s">
        <v>143</v>
      </c>
      <c r="G212" s="23" t="s">
        <v>60</v>
      </c>
      <c r="H212" s="23">
        <v>8</v>
      </c>
      <c r="I212" s="24">
        <v>8.8000000000000007</v>
      </c>
      <c r="J212" s="24">
        <f t="shared" si="21"/>
        <v>8.4</v>
      </c>
      <c r="K212" s="24" t="s">
        <v>13</v>
      </c>
      <c r="L212" s="23" t="s">
        <v>131</v>
      </c>
      <c r="M212" s="23" t="str">
        <f t="shared" si="22"/>
        <v>Promovat</v>
      </c>
      <c r="N212" s="23" t="s">
        <v>15</v>
      </c>
      <c r="O212" s="25" t="str">
        <f t="shared" si="19"/>
        <v>TurzaElena</v>
      </c>
      <c r="P212" s="25" t="str">
        <f t="shared" si="20"/>
        <v>SV841</v>
      </c>
    </row>
    <row r="213" spans="1:16" ht="60" x14ac:dyDescent="0.25">
      <c r="A213" s="23" t="s">
        <v>2</v>
      </c>
      <c r="B213" s="23" t="s">
        <v>134</v>
      </c>
      <c r="C213" s="24" t="s">
        <v>1047</v>
      </c>
      <c r="D213" s="23" t="s">
        <v>5</v>
      </c>
      <c r="E213" s="24" t="s">
        <v>1048</v>
      </c>
      <c r="F213" s="23" t="s">
        <v>147</v>
      </c>
      <c r="G213" s="23" t="s">
        <v>148</v>
      </c>
      <c r="H213" s="23">
        <v>7.4</v>
      </c>
      <c r="I213" s="24">
        <v>9.4</v>
      </c>
      <c r="J213" s="24">
        <f t="shared" si="21"/>
        <v>8.4</v>
      </c>
      <c r="K213" s="24" t="s">
        <v>13</v>
      </c>
      <c r="L213" s="23" t="s">
        <v>134</v>
      </c>
      <c r="M213" s="23" t="str">
        <f t="shared" si="22"/>
        <v>Promovat</v>
      </c>
      <c r="N213" s="23" t="s">
        <v>15</v>
      </c>
      <c r="O213" s="25" t="str">
        <f t="shared" si="19"/>
        <v>DUNĂREANUGEORGETA-DORINA</v>
      </c>
      <c r="P213" s="25" t="str">
        <f t="shared" si="20"/>
        <v>SV819</v>
      </c>
    </row>
    <row r="214" spans="1:16" ht="47.25" x14ac:dyDescent="0.25">
      <c r="A214" s="23" t="s">
        <v>2</v>
      </c>
      <c r="B214" s="23" t="s">
        <v>132</v>
      </c>
      <c r="C214" s="24" t="s">
        <v>1049</v>
      </c>
      <c r="D214" s="23" t="s">
        <v>5</v>
      </c>
      <c r="E214" s="24" t="s">
        <v>1050</v>
      </c>
      <c r="F214" s="23" t="s">
        <v>144</v>
      </c>
      <c r="G214" s="23" t="s">
        <v>30</v>
      </c>
      <c r="H214" s="23">
        <v>8.8000000000000007</v>
      </c>
      <c r="I214" s="24">
        <v>10</v>
      </c>
      <c r="J214" s="24">
        <f t="shared" si="21"/>
        <v>9.4</v>
      </c>
      <c r="K214" s="24" t="s">
        <v>13</v>
      </c>
      <c r="L214" s="23" t="s">
        <v>132</v>
      </c>
      <c r="M214" s="23" t="str">
        <f t="shared" si="22"/>
        <v>Promovat</v>
      </c>
      <c r="N214" s="23" t="s">
        <v>15</v>
      </c>
      <c r="O214" s="25" t="str">
        <f t="shared" si="19"/>
        <v>MateiMaria</v>
      </c>
      <c r="P214" s="25" t="str">
        <f t="shared" si="20"/>
        <v>SV225</v>
      </c>
    </row>
    <row r="215" spans="1:16" ht="47.25" x14ac:dyDescent="0.25">
      <c r="A215" s="23" t="s">
        <v>2</v>
      </c>
      <c r="B215" s="23" t="s">
        <v>122</v>
      </c>
      <c r="C215" s="24" t="s">
        <v>1051</v>
      </c>
      <c r="D215" s="23" t="s">
        <v>5</v>
      </c>
      <c r="E215" s="24" t="s">
        <v>1052</v>
      </c>
      <c r="F215" s="23" t="s">
        <v>125</v>
      </c>
      <c r="G215" s="23" t="s">
        <v>108</v>
      </c>
      <c r="H215" s="23">
        <v>7.8</v>
      </c>
      <c r="I215" s="24">
        <v>9.8000000000000007</v>
      </c>
      <c r="J215" s="24">
        <f t="shared" si="21"/>
        <v>8.8000000000000007</v>
      </c>
      <c r="K215" s="24" t="s">
        <v>13</v>
      </c>
      <c r="L215" s="23" t="s">
        <v>122</v>
      </c>
      <c r="M215" s="23" t="str">
        <f t="shared" si="22"/>
        <v>Promovat</v>
      </c>
      <c r="N215" s="23" t="s">
        <v>15</v>
      </c>
      <c r="O215" s="25" t="str">
        <f t="shared" si="19"/>
        <v>TODEREANUMARIA</v>
      </c>
      <c r="P215" s="25" t="str">
        <f t="shared" si="20"/>
        <v>SV783</v>
      </c>
    </row>
    <row r="216" spans="1:16" ht="47.25" x14ac:dyDescent="0.25">
      <c r="A216" s="23" t="s">
        <v>2</v>
      </c>
      <c r="B216" s="23" t="s">
        <v>204</v>
      </c>
      <c r="C216" s="24" t="s">
        <v>1053</v>
      </c>
      <c r="D216" s="23" t="s">
        <v>5</v>
      </c>
      <c r="E216" s="24" t="s">
        <v>1054</v>
      </c>
      <c r="F216" s="23" t="s">
        <v>216</v>
      </c>
      <c r="G216" s="23" t="s">
        <v>217</v>
      </c>
      <c r="H216" s="23">
        <v>8.1999999999999993</v>
      </c>
      <c r="I216" s="24">
        <v>10</v>
      </c>
      <c r="J216" s="24">
        <f t="shared" si="21"/>
        <v>9.1</v>
      </c>
      <c r="K216" s="24" t="s">
        <v>13</v>
      </c>
      <c r="L216" s="23" t="s">
        <v>204</v>
      </c>
      <c r="M216" s="23" t="str">
        <f t="shared" si="22"/>
        <v>Promovat</v>
      </c>
      <c r="N216" s="23" t="s">
        <v>15</v>
      </c>
      <c r="O216" s="25" t="str">
        <f t="shared" si="19"/>
        <v>NIȚĂIULIA IONELA</v>
      </c>
      <c r="P216" s="25" t="str">
        <f t="shared" si="20"/>
        <v>SV227</v>
      </c>
    </row>
    <row r="217" spans="1:16" ht="47.25" x14ac:dyDescent="0.25">
      <c r="A217" s="23" t="s">
        <v>2</v>
      </c>
      <c r="B217" s="23" t="s">
        <v>262</v>
      </c>
      <c r="C217" s="24" t="s">
        <v>1055</v>
      </c>
      <c r="D217" s="23" t="s">
        <v>5</v>
      </c>
      <c r="E217" s="24" t="s">
        <v>1056</v>
      </c>
      <c r="F217" s="23" t="s">
        <v>1057</v>
      </c>
      <c r="G217" s="23" t="s">
        <v>1058</v>
      </c>
      <c r="H217" s="23">
        <v>7.2</v>
      </c>
      <c r="I217" s="24">
        <v>5.4</v>
      </c>
      <c r="J217" s="24" t="str">
        <f t="shared" si="21"/>
        <v>Respins</v>
      </c>
      <c r="K217" s="24" t="s">
        <v>13</v>
      </c>
      <c r="L217" s="23" t="s">
        <v>262</v>
      </c>
      <c r="M217" s="24" t="s">
        <v>731</v>
      </c>
      <c r="N217" s="23" t="s">
        <v>73</v>
      </c>
      <c r="O217" s="25" t="str">
        <f t="shared" si="19"/>
        <v>COVAȘĂALINA-BIANCA</v>
      </c>
      <c r="P217" s="25" t="str">
        <f t="shared" si="20"/>
        <v>COVAȘĂ ALINA-BIANCA</v>
      </c>
    </row>
    <row r="218" spans="1:16" ht="47.25" x14ac:dyDescent="0.25">
      <c r="A218" s="23" t="s">
        <v>2</v>
      </c>
      <c r="B218" s="23" t="s">
        <v>262</v>
      </c>
      <c r="C218" s="24" t="s">
        <v>1055</v>
      </c>
      <c r="D218" s="23" t="s">
        <v>5</v>
      </c>
      <c r="E218" s="24" t="s">
        <v>1059</v>
      </c>
      <c r="F218" s="23" t="s">
        <v>272</v>
      </c>
      <c r="G218" s="23" t="s">
        <v>32</v>
      </c>
      <c r="H218" s="23">
        <v>7.6</v>
      </c>
      <c r="I218" s="24">
        <v>10</v>
      </c>
      <c r="J218" s="24">
        <f t="shared" si="21"/>
        <v>8.8000000000000007</v>
      </c>
      <c r="K218" s="24" t="s">
        <v>13</v>
      </c>
      <c r="L218" s="23" t="s">
        <v>262</v>
      </c>
      <c r="M218" s="23" t="str">
        <f t="shared" si="22"/>
        <v>Promovat</v>
      </c>
      <c r="N218" s="23" t="s">
        <v>73</v>
      </c>
      <c r="O218" s="25" t="str">
        <f t="shared" si="19"/>
        <v>OLARIVASILE</v>
      </c>
      <c r="P218" s="25" t="str">
        <f t="shared" si="20"/>
        <v>OLARI VASILE</v>
      </c>
    </row>
    <row r="219" spans="1:16" ht="47.25" x14ac:dyDescent="0.25">
      <c r="A219" s="23" t="s">
        <v>2</v>
      </c>
      <c r="B219" s="23" t="s">
        <v>271</v>
      </c>
      <c r="C219" s="24" t="s">
        <v>1060</v>
      </c>
      <c r="D219" s="23" t="s">
        <v>5</v>
      </c>
      <c r="E219" s="24" t="s">
        <v>1061</v>
      </c>
      <c r="F219" s="23" t="s">
        <v>289</v>
      </c>
      <c r="G219" s="23" t="s">
        <v>290</v>
      </c>
      <c r="H219" s="23">
        <v>7.4</v>
      </c>
      <c r="I219" s="24">
        <v>9.1999999999999993</v>
      </c>
      <c r="J219" s="24">
        <f t="shared" si="21"/>
        <v>8.3000000000000007</v>
      </c>
      <c r="K219" s="24" t="s">
        <v>13</v>
      </c>
      <c r="L219" s="23" t="s">
        <v>271</v>
      </c>
      <c r="M219" s="23" t="str">
        <f t="shared" si="22"/>
        <v>Promovat</v>
      </c>
      <c r="N219" s="23" t="s">
        <v>15</v>
      </c>
      <c r="O219" s="25" t="str">
        <f t="shared" si="19"/>
        <v>Moroșanu Ovidiu</v>
      </c>
      <c r="P219" s="25" t="str">
        <f t="shared" si="20"/>
        <v>SV785</v>
      </c>
    </row>
    <row r="220" spans="1:16" ht="60" x14ac:dyDescent="0.25">
      <c r="A220" s="23" t="s">
        <v>2</v>
      </c>
      <c r="B220" s="23" t="s">
        <v>271</v>
      </c>
      <c r="C220" s="24" t="s">
        <v>1060</v>
      </c>
      <c r="D220" s="23" t="s">
        <v>17</v>
      </c>
      <c r="E220" s="24" t="s">
        <v>1062</v>
      </c>
      <c r="F220" s="23" t="s">
        <v>372</v>
      </c>
      <c r="G220" s="23" t="s">
        <v>373</v>
      </c>
      <c r="H220" s="23">
        <v>7.8</v>
      </c>
      <c r="I220" s="24">
        <v>8.6</v>
      </c>
      <c r="J220" s="24">
        <f t="shared" si="21"/>
        <v>8.1999999999999993</v>
      </c>
      <c r="K220" s="24" t="s">
        <v>13</v>
      </c>
      <c r="L220" s="23" t="s">
        <v>366</v>
      </c>
      <c r="M220" s="23" t="str">
        <f t="shared" si="22"/>
        <v>Promovat</v>
      </c>
      <c r="N220" s="23" t="s">
        <v>15</v>
      </c>
      <c r="O220" s="25" t="str">
        <f t="shared" si="19"/>
        <v>TANASELUISA GEORGIANA</v>
      </c>
      <c r="P220" s="25" t="str">
        <f t="shared" si="20"/>
        <v>SV541</v>
      </c>
    </row>
    <row r="221" spans="1:16" ht="45" x14ac:dyDescent="0.25">
      <c r="A221" s="23" t="s">
        <v>2</v>
      </c>
      <c r="B221" s="23" t="s">
        <v>366</v>
      </c>
      <c r="C221" s="24" t="s">
        <v>1063</v>
      </c>
      <c r="D221" s="23" t="s">
        <v>5</v>
      </c>
      <c r="E221" s="24" t="s">
        <v>1064</v>
      </c>
      <c r="F221" s="23" t="s">
        <v>371</v>
      </c>
      <c r="G221" s="23" t="s">
        <v>78</v>
      </c>
      <c r="H221" s="23">
        <v>7.8</v>
      </c>
      <c r="I221" s="24">
        <v>9.4</v>
      </c>
      <c r="J221" s="24">
        <f t="shared" si="21"/>
        <v>8.6</v>
      </c>
      <c r="K221" s="24" t="s">
        <v>13</v>
      </c>
      <c r="L221" s="23" t="s">
        <v>366</v>
      </c>
      <c r="M221" s="23" t="str">
        <f t="shared" si="22"/>
        <v>Promovat</v>
      </c>
      <c r="N221" s="23" t="s">
        <v>15</v>
      </c>
      <c r="O221" s="25" t="str">
        <f t="shared" si="19"/>
        <v>ISOPESCUDANIELA</v>
      </c>
      <c r="P221" s="25" t="str">
        <f t="shared" si="20"/>
        <v>SV469</v>
      </c>
    </row>
    <row r="222" spans="1:16" ht="60" x14ac:dyDescent="0.25">
      <c r="A222" s="23" t="s">
        <v>2</v>
      </c>
      <c r="B222" s="23" t="s">
        <v>366</v>
      </c>
      <c r="C222" s="24" t="s">
        <v>1063</v>
      </c>
      <c r="D222" s="23" t="s">
        <v>17</v>
      </c>
      <c r="E222" s="24" t="s">
        <v>1062</v>
      </c>
      <c r="F222" s="23" t="s">
        <v>372</v>
      </c>
      <c r="G222" s="23" t="s">
        <v>373</v>
      </c>
      <c r="H222" s="23">
        <v>7.8</v>
      </c>
      <c r="I222" s="24">
        <v>9.8000000000000007</v>
      </c>
      <c r="J222" s="24">
        <f t="shared" si="21"/>
        <v>8.8000000000000007</v>
      </c>
      <c r="K222" s="24" t="s">
        <v>13</v>
      </c>
      <c r="L222" s="23" t="s">
        <v>366</v>
      </c>
      <c r="M222" s="23" t="str">
        <f t="shared" si="22"/>
        <v>Promovat</v>
      </c>
      <c r="N222" s="23" t="s">
        <v>15</v>
      </c>
      <c r="O222" s="25" t="str">
        <f t="shared" si="19"/>
        <v>TANASELUISA GEORGIANA</v>
      </c>
      <c r="P222" s="25" t="str">
        <f t="shared" si="20"/>
        <v>SV541</v>
      </c>
    </row>
    <row r="223" spans="1:16" ht="45" x14ac:dyDescent="0.25">
      <c r="A223" s="23" t="s">
        <v>2</v>
      </c>
      <c r="B223" s="23" t="s">
        <v>478</v>
      </c>
      <c r="C223" s="24" t="s">
        <v>1065</v>
      </c>
      <c r="D223" s="23" t="s">
        <v>5</v>
      </c>
      <c r="E223" s="24" t="s">
        <v>1066</v>
      </c>
      <c r="F223" s="23" t="s">
        <v>481</v>
      </c>
      <c r="G223" s="23" t="s">
        <v>78</v>
      </c>
      <c r="H223" s="23">
        <v>8.1999999999999993</v>
      </c>
      <c r="I223" s="24">
        <v>7.6</v>
      </c>
      <c r="J223" s="24">
        <f t="shared" si="21"/>
        <v>7.8999999999999995</v>
      </c>
      <c r="K223" s="24" t="s">
        <v>13</v>
      </c>
      <c r="L223" s="23" t="s">
        <v>478</v>
      </c>
      <c r="M223" s="23" t="str">
        <f t="shared" si="22"/>
        <v>Promovat</v>
      </c>
      <c r="N223" s="23" t="s">
        <v>15</v>
      </c>
      <c r="O223" s="25" t="str">
        <f t="shared" si="19"/>
        <v>BOTEZATUDANIELA</v>
      </c>
      <c r="P223" s="25" t="str">
        <f t="shared" si="20"/>
        <v>SV903</v>
      </c>
    </row>
    <row r="224" spans="1:16" ht="45" x14ac:dyDescent="0.25">
      <c r="A224" s="23" t="s">
        <v>2</v>
      </c>
      <c r="B224" s="23" t="s">
        <v>478</v>
      </c>
      <c r="C224" s="24" t="s">
        <v>1065</v>
      </c>
      <c r="D224" s="23" t="s">
        <v>5</v>
      </c>
      <c r="E224" s="24" t="s">
        <v>1067</v>
      </c>
      <c r="F224" s="23" t="s">
        <v>1068</v>
      </c>
      <c r="G224" s="23" t="s">
        <v>1069</v>
      </c>
      <c r="H224" s="23">
        <v>8</v>
      </c>
      <c r="I224" s="24">
        <v>5.2</v>
      </c>
      <c r="J224" s="24" t="str">
        <f t="shared" si="21"/>
        <v>Respins</v>
      </c>
      <c r="K224" s="24" t="s">
        <v>13</v>
      </c>
      <c r="L224" s="23" t="s">
        <v>478</v>
      </c>
      <c r="M224" s="24" t="s">
        <v>731</v>
      </c>
      <c r="N224" s="23" t="s">
        <v>15</v>
      </c>
      <c r="O224" s="25" t="str">
        <f t="shared" si="19"/>
        <v>URSĂCIUC AURELIA</v>
      </c>
      <c r="P224" s="25" t="str">
        <f t="shared" si="20"/>
        <v>SV499</v>
      </c>
    </row>
    <row r="225" spans="1:16" ht="75" x14ac:dyDescent="0.25">
      <c r="A225" s="23" t="s">
        <v>2</v>
      </c>
      <c r="B225" s="23" t="s">
        <v>464</v>
      </c>
      <c r="C225" s="24" t="s">
        <v>1070</v>
      </c>
      <c r="D225" s="23" t="s">
        <v>5</v>
      </c>
      <c r="E225" s="24" t="s">
        <v>1071</v>
      </c>
      <c r="F225" s="23" t="s">
        <v>476</v>
      </c>
      <c r="G225" s="23" t="s">
        <v>477</v>
      </c>
      <c r="H225" s="23">
        <v>7.8</v>
      </c>
      <c r="I225" s="24">
        <v>8.6</v>
      </c>
      <c r="J225" s="24">
        <f t="shared" si="21"/>
        <v>8.1999999999999993</v>
      </c>
      <c r="K225" s="24" t="s">
        <v>13</v>
      </c>
      <c r="L225" s="23" t="s">
        <v>464</v>
      </c>
      <c r="M225" s="23" t="str">
        <f t="shared" si="22"/>
        <v>Promovat</v>
      </c>
      <c r="N225" s="23" t="s">
        <v>15</v>
      </c>
      <c r="O225" s="25" t="str">
        <f t="shared" si="19"/>
        <v>TURTUREANSANDA MARIANA</v>
      </c>
      <c r="P225" s="25" t="str">
        <f t="shared" si="20"/>
        <v>SV981</v>
      </c>
    </row>
    <row r="226" spans="1:16" ht="47.25" x14ac:dyDescent="0.25">
      <c r="A226" s="23" t="s">
        <v>2</v>
      </c>
      <c r="B226" s="23" t="s">
        <v>133</v>
      </c>
      <c r="C226" s="24" t="s">
        <v>1072</v>
      </c>
      <c r="D226" s="23" t="s">
        <v>5</v>
      </c>
      <c r="E226" s="24" t="s">
        <v>1073</v>
      </c>
      <c r="F226" s="23" t="s">
        <v>145</v>
      </c>
      <c r="G226" s="23" t="s">
        <v>146</v>
      </c>
      <c r="H226" s="23">
        <v>7.2</v>
      </c>
      <c r="I226" s="24">
        <v>10</v>
      </c>
      <c r="J226" s="24">
        <f t="shared" si="21"/>
        <v>8.6</v>
      </c>
      <c r="K226" s="24" t="s">
        <v>13</v>
      </c>
      <c r="L226" s="23" t="s">
        <v>133</v>
      </c>
      <c r="M226" s="23" t="str">
        <f t="shared" si="22"/>
        <v>Promovat</v>
      </c>
      <c r="N226" s="23" t="s">
        <v>15</v>
      </c>
      <c r="O226" s="25" t="str">
        <f t="shared" si="19"/>
        <v>SAMSONADRIANA</v>
      </c>
      <c r="P226" s="25" t="str">
        <f t="shared" si="20"/>
        <v>SV235</v>
      </c>
    </row>
    <row r="227" spans="1:16" ht="60" x14ac:dyDescent="0.25">
      <c r="A227" s="23" t="s">
        <v>2</v>
      </c>
      <c r="B227" s="23" t="s">
        <v>296</v>
      </c>
      <c r="C227" s="24" t="s">
        <v>1074</v>
      </c>
      <c r="D227" s="23" t="s">
        <v>5</v>
      </c>
      <c r="E227" s="24" t="s">
        <v>1075</v>
      </c>
      <c r="F227" s="23" t="s">
        <v>314</v>
      </c>
      <c r="G227" s="23" t="s">
        <v>315</v>
      </c>
      <c r="H227" s="23">
        <v>8.1999999999999993</v>
      </c>
      <c r="I227" s="24">
        <v>9.8000000000000007</v>
      </c>
      <c r="J227" s="24">
        <f t="shared" si="21"/>
        <v>9</v>
      </c>
      <c r="K227" s="24" t="s">
        <v>13</v>
      </c>
      <c r="L227" s="23" t="s">
        <v>296</v>
      </c>
      <c r="M227" s="23" t="str">
        <f t="shared" si="22"/>
        <v>Promovat</v>
      </c>
      <c r="N227" s="23" t="s">
        <v>15</v>
      </c>
      <c r="O227" s="25" t="str">
        <f t="shared" si="19"/>
        <v>DIACONESCU GABRIEL VASILE</v>
      </c>
      <c r="P227" s="25" t="str">
        <f t="shared" si="20"/>
        <v>SV608</v>
      </c>
    </row>
    <row r="228" spans="1:16" ht="47.25" x14ac:dyDescent="0.25">
      <c r="A228" s="23" t="s">
        <v>2</v>
      </c>
      <c r="B228" s="23" t="s">
        <v>292</v>
      </c>
      <c r="C228" s="24" t="s">
        <v>1076</v>
      </c>
      <c r="D228" s="23" t="s">
        <v>5</v>
      </c>
      <c r="E228" s="24" t="s">
        <v>1077</v>
      </c>
      <c r="F228" s="23" t="s">
        <v>306</v>
      </c>
      <c r="G228" s="23" t="s">
        <v>30</v>
      </c>
      <c r="H228" s="23">
        <v>7</v>
      </c>
      <c r="I228" s="24">
        <v>9.1999999999999993</v>
      </c>
      <c r="J228" s="24">
        <f t="shared" si="21"/>
        <v>8.1</v>
      </c>
      <c r="K228" s="24" t="s">
        <v>13</v>
      </c>
      <c r="L228" s="23" t="s">
        <v>292</v>
      </c>
      <c r="M228" s="23" t="str">
        <f t="shared" si="22"/>
        <v>Promovat</v>
      </c>
      <c r="N228" s="23" t="s">
        <v>15</v>
      </c>
      <c r="O228" s="25" t="str">
        <f t="shared" si="19"/>
        <v>ZaharieMaria</v>
      </c>
      <c r="P228" s="25" t="str">
        <f t="shared" si="20"/>
        <v>SV493</v>
      </c>
    </row>
    <row r="229" spans="1:16" ht="45" x14ac:dyDescent="0.25">
      <c r="A229" s="23" t="s">
        <v>2</v>
      </c>
      <c r="B229" s="23" t="s">
        <v>460</v>
      </c>
      <c r="C229" s="24" t="s">
        <v>1078</v>
      </c>
      <c r="D229" s="23" t="s">
        <v>5</v>
      </c>
      <c r="E229" s="24" t="s">
        <v>1079</v>
      </c>
      <c r="F229" s="23" t="s">
        <v>470</v>
      </c>
      <c r="G229" s="23" t="s">
        <v>403</v>
      </c>
      <c r="H229" s="23">
        <v>8.1999999999999993</v>
      </c>
      <c r="I229" s="24">
        <v>9.8000000000000007</v>
      </c>
      <c r="J229" s="24">
        <f t="shared" si="21"/>
        <v>9</v>
      </c>
      <c r="K229" s="24" t="s">
        <v>13</v>
      </c>
      <c r="L229" s="23" t="s">
        <v>460</v>
      </c>
      <c r="M229" s="23" t="str">
        <f t="shared" si="22"/>
        <v>Promovat</v>
      </c>
      <c r="N229" s="23" t="s">
        <v>15</v>
      </c>
      <c r="O229" s="25" t="str">
        <f t="shared" si="19"/>
        <v>COCÎRLĂ LĂCRĂMIOARA</v>
      </c>
      <c r="P229" s="25" t="str">
        <f t="shared" si="20"/>
        <v>SV620</v>
      </c>
    </row>
    <row r="230" spans="1:16" ht="60" x14ac:dyDescent="0.25">
      <c r="A230" s="23" t="s">
        <v>2</v>
      </c>
      <c r="B230" s="23" t="s">
        <v>351</v>
      </c>
      <c r="C230" s="24" t="s">
        <v>1080</v>
      </c>
      <c r="D230" s="23" t="s">
        <v>5</v>
      </c>
      <c r="E230" s="24" t="s">
        <v>1081</v>
      </c>
      <c r="F230" s="23" t="s">
        <v>356</v>
      </c>
      <c r="G230" s="23" t="s">
        <v>357</v>
      </c>
      <c r="H230" s="23">
        <v>7.4</v>
      </c>
      <c r="I230" s="24">
        <v>10</v>
      </c>
      <c r="J230" s="24">
        <f t="shared" si="21"/>
        <v>8.6999999999999993</v>
      </c>
      <c r="K230" s="24" t="s">
        <v>13</v>
      </c>
      <c r="L230" s="23" t="s">
        <v>351</v>
      </c>
      <c r="M230" s="23" t="str">
        <f t="shared" si="22"/>
        <v>Promovat</v>
      </c>
      <c r="N230" s="23" t="s">
        <v>15</v>
      </c>
      <c r="O230" s="25" t="str">
        <f t="shared" si="19"/>
        <v>VARZARILOREDANA MIHAELA</v>
      </c>
      <c r="P230" s="25" t="str">
        <f t="shared" si="20"/>
        <v>SV989</v>
      </c>
    </row>
    <row r="231" spans="1:16" ht="31.5" x14ac:dyDescent="0.25">
      <c r="A231" s="23" t="s">
        <v>2</v>
      </c>
      <c r="B231" s="23" t="s">
        <v>305</v>
      </c>
      <c r="C231" s="24" t="s">
        <v>1082</v>
      </c>
      <c r="D231" s="23" t="s">
        <v>5</v>
      </c>
      <c r="E231" s="24" t="s">
        <v>1083</v>
      </c>
      <c r="F231" s="23" t="s">
        <v>332</v>
      </c>
      <c r="G231" s="23" t="s">
        <v>32</v>
      </c>
      <c r="H231" s="23">
        <v>8.8000000000000007</v>
      </c>
      <c r="I231" s="24">
        <v>9.8000000000000007</v>
      </c>
      <c r="J231" s="24">
        <f t="shared" si="21"/>
        <v>9.3000000000000007</v>
      </c>
      <c r="K231" s="24" t="s">
        <v>13</v>
      </c>
      <c r="L231" s="23" t="s">
        <v>305</v>
      </c>
      <c r="M231" s="23" t="str">
        <f t="shared" si="22"/>
        <v>Promovat</v>
      </c>
      <c r="N231" s="23" t="s">
        <v>15</v>
      </c>
      <c r="O231" s="25" t="str">
        <f t="shared" si="19"/>
        <v>POHOAȚĂ VASILE</v>
      </c>
      <c r="P231" s="25" t="str">
        <f t="shared" si="20"/>
        <v>SV877</v>
      </c>
    </row>
    <row r="232" spans="1:16" ht="47.25" x14ac:dyDescent="0.25">
      <c r="A232" s="23" t="s">
        <v>2</v>
      </c>
      <c r="B232" s="23" t="s">
        <v>206</v>
      </c>
      <c r="C232" s="24" t="s">
        <v>1084</v>
      </c>
      <c r="D232" s="23" t="s">
        <v>5</v>
      </c>
      <c r="E232" s="24" t="s">
        <v>1085</v>
      </c>
      <c r="F232" s="23" t="s">
        <v>220</v>
      </c>
      <c r="G232" s="23" t="s">
        <v>221</v>
      </c>
      <c r="H232" s="23">
        <v>7.2</v>
      </c>
      <c r="I232" s="24">
        <v>9.1999999999999993</v>
      </c>
      <c r="J232" s="24">
        <f t="shared" si="21"/>
        <v>8.1999999999999993</v>
      </c>
      <c r="K232" s="24" t="s">
        <v>13</v>
      </c>
      <c r="L232" s="23" t="s">
        <v>206</v>
      </c>
      <c r="M232" s="23" t="str">
        <f t="shared" si="22"/>
        <v>Promovat</v>
      </c>
      <c r="N232" s="23" t="s">
        <v>15</v>
      </c>
      <c r="O232" s="25" t="str">
        <f t="shared" si="19"/>
        <v>VIERUALEXANDRU</v>
      </c>
      <c r="P232" s="25" t="str">
        <f t="shared" si="20"/>
        <v>SV146</v>
      </c>
    </row>
    <row r="233" spans="1:16" ht="75" x14ac:dyDescent="0.25">
      <c r="A233" s="23" t="s">
        <v>2</v>
      </c>
      <c r="B233" s="23" t="s">
        <v>129</v>
      </c>
      <c r="C233" s="24" t="s">
        <v>1086</v>
      </c>
      <c r="D233" s="23" t="s">
        <v>5</v>
      </c>
      <c r="E233" s="24" t="s">
        <v>1087</v>
      </c>
      <c r="F233" s="23" t="s">
        <v>139</v>
      </c>
      <c r="G233" s="23" t="s">
        <v>140</v>
      </c>
      <c r="H233" s="23">
        <v>8</v>
      </c>
      <c r="I233" s="24">
        <v>10</v>
      </c>
      <c r="J233" s="24">
        <f t="shared" si="21"/>
        <v>9</v>
      </c>
      <c r="K233" s="24" t="s">
        <v>13</v>
      </c>
      <c r="L233" s="23" t="s">
        <v>129</v>
      </c>
      <c r="M233" s="23" t="str">
        <f t="shared" si="22"/>
        <v>Promovat</v>
      </c>
      <c r="N233" s="23" t="s">
        <v>73</v>
      </c>
      <c r="O233" s="25" t="str">
        <f t="shared" si="19"/>
        <v>ZETU-UNGUREANUGRETA-MAGDA</v>
      </c>
      <c r="P233" s="25" t="str">
        <f t="shared" si="20"/>
        <v>ZETU-UNGUREANU GRETA-MAGDA</v>
      </c>
    </row>
    <row r="234" spans="1:16" ht="47.25" x14ac:dyDescent="0.25">
      <c r="A234" s="23" t="s">
        <v>2</v>
      </c>
      <c r="B234" s="23" t="s">
        <v>128</v>
      </c>
      <c r="C234" s="24" t="s">
        <v>1088</v>
      </c>
      <c r="D234" s="23" t="s">
        <v>5</v>
      </c>
      <c r="E234" s="24" t="s">
        <v>1089</v>
      </c>
      <c r="F234" s="23" t="s">
        <v>137</v>
      </c>
      <c r="G234" s="23" t="s">
        <v>138</v>
      </c>
      <c r="H234" s="23">
        <v>7.4</v>
      </c>
      <c r="I234" s="24">
        <v>10</v>
      </c>
      <c r="J234" s="24">
        <f t="shared" si="21"/>
        <v>8.6999999999999993</v>
      </c>
      <c r="K234" s="24" t="s">
        <v>13</v>
      </c>
      <c r="L234" s="23" t="s">
        <v>128</v>
      </c>
      <c r="M234" s="23" t="str">
        <f t="shared" si="22"/>
        <v>Promovat</v>
      </c>
      <c r="N234" s="23" t="s">
        <v>15</v>
      </c>
      <c r="O234" s="25" t="str">
        <f t="shared" si="19"/>
        <v>AlecsaIuliana</v>
      </c>
      <c r="P234" s="25" t="str">
        <f t="shared" si="20"/>
        <v>SV124</v>
      </c>
    </row>
    <row r="235" spans="1:16" ht="47.25" x14ac:dyDescent="0.25">
      <c r="A235" s="23" t="s">
        <v>2</v>
      </c>
      <c r="B235" s="23" t="s">
        <v>121</v>
      </c>
      <c r="C235" s="24" t="s">
        <v>1090</v>
      </c>
      <c r="D235" s="23" t="s">
        <v>5</v>
      </c>
      <c r="E235" s="24" t="s">
        <v>1091</v>
      </c>
      <c r="F235" s="23" t="s">
        <v>124</v>
      </c>
      <c r="G235" s="23" t="s">
        <v>64</v>
      </c>
      <c r="H235" s="23">
        <v>7.4</v>
      </c>
      <c r="I235" s="24">
        <v>9.8000000000000007</v>
      </c>
      <c r="J235" s="24">
        <f t="shared" si="21"/>
        <v>8.6000000000000014</v>
      </c>
      <c r="K235" s="24" t="s">
        <v>13</v>
      </c>
      <c r="L235" s="23" t="s">
        <v>121</v>
      </c>
      <c r="M235" s="23" t="str">
        <f t="shared" si="22"/>
        <v>Promovat</v>
      </c>
      <c r="N235" s="23" t="s">
        <v>73</v>
      </c>
      <c r="O235" s="25" t="str">
        <f t="shared" si="19"/>
        <v>Rusu Liliana</v>
      </c>
      <c r="P235" s="25" t="str">
        <f t="shared" si="20"/>
        <v>Rusu  Liliana</v>
      </c>
    </row>
    <row r="236" spans="1:16" ht="47.25" x14ac:dyDescent="0.25">
      <c r="A236" s="23" t="s">
        <v>2</v>
      </c>
      <c r="B236" s="23" t="s">
        <v>123</v>
      </c>
      <c r="C236" s="24" t="s">
        <v>1092</v>
      </c>
      <c r="D236" s="23" t="s">
        <v>5</v>
      </c>
      <c r="E236" s="24" t="s">
        <v>1093</v>
      </c>
      <c r="F236" s="23" t="s">
        <v>1094</v>
      </c>
      <c r="G236" s="23" t="s">
        <v>1095</v>
      </c>
      <c r="H236" s="23">
        <v>8.4</v>
      </c>
      <c r="I236" s="24">
        <v>7</v>
      </c>
      <c r="J236" s="24">
        <f t="shared" si="21"/>
        <v>7.7</v>
      </c>
      <c r="K236" s="24" t="s">
        <v>13</v>
      </c>
      <c r="L236" s="23" t="s">
        <v>123</v>
      </c>
      <c r="M236" s="23" t="str">
        <f t="shared" si="22"/>
        <v>Promovat</v>
      </c>
      <c r="N236" s="23" t="s">
        <v>73</v>
      </c>
      <c r="O236" s="25" t="str">
        <f t="shared" si="19"/>
        <v>GURĂUDOMNICA</v>
      </c>
      <c r="P236" s="25" t="str">
        <f t="shared" si="20"/>
        <v>GURĂU DOMNICA</v>
      </c>
    </row>
    <row r="237" spans="1:16" ht="47.25" x14ac:dyDescent="0.25">
      <c r="A237" s="23" t="s">
        <v>2</v>
      </c>
      <c r="B237" s="23" t="s">
        <v>123</v>
      </c>
      <c r="C237" s="24" t="s">
        <v>1092</v>
      </c>
      <c r="D237" s="23" t="s">
        <v>5</v>
      </c>
      <c r="E237" s="24" t="s">
        <v>1096</v>
      </c>
      <c r="F237" s="23" t="s">
        <v>126</v>
      </c>
      <c r="G237" s="23" t="s">
        <v>127</v>
      </c>
      <c r="H237" s="23">
        <v>7.6</v>
      </c>
      <c r="I237" s="24">
        <v>10</v>
      </c>
      <c r="J237" s="24">
        <f t="shared" si="21"/>
        <v>8.8000000000000007</v>
      </c>
      <c r="K237" s="24" t="s">
        <v>13</v>
      </c>
      <c r="L237" s="23" t="s">
        <v>123</v>
      </c>
      <c r="M237" s="23" t="str">
        <f t="shared" si="22"/>
        <v>Promovat</v>
      </c>
      <c r="N237" s="23" t="s">
        <v>15</v>
      </c>
      <c r="O237" s="25" t="str">
        <f t="shared" si="19"/>
        <v>UngureanLiliana Victoria</v>
      </c>
      <c r="P237" s="25" t="str">
        <f t="shared" si="20"/>
        <v>SV193</v>
      </c>
    </row>
  </sheetData>
  <mergeCells count="3">
    <mergeCell ref="A7:H7"/>
    <mergeCell ref="A8:H8"/>
    <mergeCell ref="A9:N9"/>
  </mergeCells>
  <conditionalFormatting sqref="D12:D237">
    <cfRule type="cellIs" dxfId="6" priority="2" operator="equal">
      <formula>"director"</formula>
    </cfRule>
    <cfRule type="cellIs" dxfId="5" priority="3" operator="equal">
      <formula>"director adjunct"</formula>
    </cfRule>
  </conditionalFormatting>
  <conditionalFormatting sqref="H12:H237">
    <cfRule type="cellIs" dxfId="4" priority="4" operator="between">
      <formula>7</formula>
      <formula>10</formula>
    </cfRule>
  </conditionalFormatting>
  <conditionalFormatting sqref="C11:C237">
    <cfRule type="duplicateValues" dxfId="3" priority="1"/>
  </conditionalFormatting>
  <pageMargins left="0.7" right="0.7" top="0.75" bottom="0.75" header="0.3" footer="0.3"/>
  <pageSetup paperSize="8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48EF-3855-457F-877C-A1FBBF81EE91}">
  <sheetPr>
    <pageSetUpPr fitToPage="1"/>
  </sheetPr>
  <dimension ref="A6:K104"/>
  <sheetViews>
    <sheetView workbookViewId="0">
      <selection activeCell="E99" sqref="E99"/>
    </sheetView>
  </sheetViews>
  <sheetFormatPr defaultRowHeight="15" x14ac:dyDescent="0.25"/>
  <cols>
    <col min="3" max="3" width="20.7109375" bestFit="1" customWidth="1"/>
    <col min="4" max="4" width="21.85546875" customWidth="1"/>
    <col min="5" max="5" width="73" bestFit="1" customWidth="1"/>
    <col min="6" max="6" width="26.85546875" customWidth="1"/>
    <col min="7" max="7" width="12.28515625" bestFit="1" customWidth="1"/>
  </cols>
  <sheetData>
    <row r="6" spans="1:11" ht="21" x14ac:dyDescent="0.35">
      <c r="B6" s="2" t="s">
        <v>494</v>
      </c>
      <c r="C6" s="2"/>
      <c r="D6" s="2"/>
      <c r="E6" s="2"/>
      <c r="F6" s="2"/>
      <c r="G6" s="2"/>
      <c r="H6" s="2"/>
      <c r="I6" s="2"/>
      <c r="J6" s="2"/>
      <c r="K6" s="2"/>
    </row>
    <row r="7" spans="1:11" ht="20.25" customHeight="1" x14ac:dyDescent="0.3">
      <c r="A7" s="16"/>
      <c r="B7" s="30" t="s">
        <v>493</v>
      </c>
      <c r="C7" s="30"/>
      <c r="D7" s="30"/>
      <c r="E7" s="30"/>
      <c r="F7" s="30"/>
      <c r="G7" s="30"/>
      <c r="H7" s="16"/>
      <c r="I7" s="16"/>
      <c r="J7" s="16"/>
      <c r="K7" s="16"/>
    </row>
    <row r="8" spans="1:11" ht="59.25" customHeight="1" x14ac:dyDescent="0.3">
      <c r="A8" s="16"/>
      <c r="B8" s="30" t="s">
        <v>501</v>
      </c>
      <c r="C8" s="30"/>
      <c r="D8" s="30"/>
      <c r="E8" s="30"/>
      <c r="F8" s="30"/>
      <c r="G8" s="30"/>
      <c r="H8" s="16"/>
      <c r="I8" s="16"/>
      <c r="J8" s="16"/>
      <c r="K8" s="16"/>
    </row>
    <row r="10" spans="1:11" ht="63" x14ac:dyDescent="0.25">
      <c r="B10" s="11" t="s">
        <v>0</v>
      </c>
      <c r="C10" s="11" t="s">
        <v>495</v>
      </c>
      <c r="D10" s="11" t="s">
        <v>496</v>
      </c>
      <c r="E10" s="11" t="s">
        <v>499</v>
      </c>
      <c r="F10" s="11" t="s">
        <v>500</v>
      </c>
      <c r="G10" s="12" t="s">
        <v>12</v>
      </c>
      <c r="K10" s="10"/>
    </row>
    <row r="11" spans="1:11" ht="15.75" x14ac:dyDescent="0.25">
      <c r="B11" s="13" t="s">
        <v>2</v>
      </c>
      <c r="C11" s="13" t="s">
        <v>497</v>
      </c>
      <c r="D11" s="13" t="s">
        <v>52</v>
      </c>
      <c r="E11" s="13" t="s">
        <v>498</v>
      </c>
      <c r="F11" s="14">
        <v>7.4</v>
      </c>
      <c r="G11" s="15" t="s">
        <v>15</v>
      </c>
      <c r="K11" s="10"/>
    </row>
    <row r="12" spans="1:11" ht="15.75" x14ac:dyDescent="0.25">
      <c r="B12" s="13" t="s">
        <v>2</v>
      </c>
      <c r="C12" s="15" t="s">
        <v>502</v>
      </c>
      <c r="D12" s="15" t="s">
        <v>30</v>
      </c>
      <c r="E12" s="15" t="s">
        <v>194</v>
      </c>
      <c r="F12" s="15">
        <v>6</v>
      </c>
      <c r="G12" s="15" t="s">
        <v>15</v>
      </c>
    </row>
    <row r="13" spans="1:11" ht="15.75" x14ac:dyDescent="0.25">
      <c r="B13" s="13" t="s">
        <v>2</v>
      </c>
      <c r="C13" s="15" t="s">
        <v>503</v>
      </c>
      <c r="D13" s="15" t="s">
        <v>504</v>
      </c>
      <c r="E13" s="15" t="s">
        <v>667</v>
      </c>
      <c r="F13" s="15">
        <v>6.4</v>
      </c>
      <c r="G13" s="15" t="s">
        <v>15</v>
      </c>
    </row>
    <row r="14" spans="1:11" ht="15.75" x14ac:dyDescent="0.25">
      <c r="B14" s="13" t="s">
        <v>2</v>
      </c>
      <c r="C14" s="15" t="s">
        <v>426</v>
      </c>
      <c r="D14" s="15" t="s">
        <v>36</v>
      </c>
      <c r="E14" s="15" t="s">
        <v>159</v>
      </c>
      <c r="F14" s="15">
        <v>6.6</v>
      </c>
      <c r="G14" s="15" t="s">
        <v>15</v>
      </c>
    </row>
    <row r="15" spans="1:11" ht="15.75" x14ac:dyDescent="0.25">
      <c r="B15" s="13" t="s">
        <v>2</v>
      </c>
      <c r="C15" s="15" t="s">
        <v>505</v>
      </c>
      <c r="D15" s="15" t="s">
        <v>108</v>
      </c>
      <c r="E15" s="15" t="s">
        <v>668</v>
      </c>
      <c r="F15" s="15">
        <v>5.4</v>
      </c>
      <c r="G15" s="15" t="s">
        <v>15</v>
      </c>
    </row>
    <row r="16" spans="1:11" ht="15.75" x14ac:dyDescent="0.25">
      <c r="B16" s="13" t="s">
        <v>2</v>
      </c>
      <c r="C16" s="15" t="s">
        <v>506</v>
      </c>
      <c r="D16" s="15" t="s">
        <v>507</v>
      </c>
      <c r="E16" s="15" t="s">
        <v>669</v>
      </c>
      <c r="F16" s="15">
        <v>6.2</v>
      </c>
      <c r="G16" s="15" t="s">
        <v>15</v>
      </c>
    </row>
    <row r="17" spans="2:7" ht="15.75" x14ac:dyDescent="0.25">
      <c r="B17" s="13" t="s">
        <v>2</v>
      </c>
      <c r="C17" s="15" t="s">
        <v>508</v>
      </c>
      <c r="D17" s="15" t="s">
        <v>509</v>
      </c>
      <c r="E17" s="15" t="s">
        <v>670</v>
      </c>
      <c r="F17" s="15">
        <v>6</v>
      </c>
      <c r="G17" s="15" t="s">
        <v>15</v>
      </c>
    </row>
    <row r="18" spans="2:7" ht="15.75" x14ac:dyDescent="0.25">
      <c r="B18" s="13" t="s">
        <v>2</v>
      </c>
      <c r="C18" s="15" t="s">
        <v>510</v>
      </c>
      <c r="D18" s="15" t="s">
        <v>511</v>
      </c>
      <c r="E18" s="15" t="s">
        <v>671</v>
      </c>
      <c r="F18" s="15">
        <v>6.4</v>
      </c>
      <c r="G18" s="15" t="s">
        <v>15</v>
      </c>
    </row>
    <row r="19" spans="2:7" ht="15.75" x14ac:dyDescent="0.25">
      <c r="B19" s="13" t="s">
        <v>2</v>
      </c>
      <c r="C19" s="15" t="s">
        <v>512</v>
      </c>
      <c r="D19" s="15" t="s">
        <v>513</v>
      </c>
      <c r="E19" s="15" t="s">
        <v>232</v>
      </c>
      <c r="F19" s="15">
        <v>6.2</v>
      </c>
      <c r="G19" s="15" t="s">
        <v>15</v>
      </c>
    </row>
    <row r="20" spans="2:7" ht="15.75" x14ac:dyDescent="0.25">
      <c r="B20" s="13" t="s">
        <v>2</v>
      </c>
      <c r="C20" s="15" t="s">
        <v>514</v>
      </c>
      <c r="D20" s="15" t="s">
        <v>515</v>
      </c>
      <c r="E20" s="15" t="s">
        <v>462</v>
      </c>
      <c r="F20" s="15">
        <v>6.2</v>
      </c>
      <c r="G20" s="15" t="s">
        <v>15</v>
      </c>
    </row>
    <row r="21" spans="2:7" ht="15.75" x14ac:dyDescent="0.25">
      <c r="B21" s="13" t="s">
        <v>2</v>
      </c>
      <c r="C21" s="15" t="s">
        <v>86</v>
      </c>
      <c r="D21" s="15" t="s">
        <v>516</v>
      </c>
      <c r="E21" s="15" t="s">
        <v>90</v>
      </c>
      <c r="F21" s="15">
        <v>6.8</v>
      </c>
      <c r="G21" s="15" t="s">
        <v>15</v>
      </c>
    </row>
    <row r="22" spans="2:7" ht="15.75" x14ac:dyDescent="0.25">
      <c r="B22" s="13" t="s">
        <v>2</v>
      </c>
      <c r="C22" s="15" t="s">
        <v>517</v>
      </c>
      <c r="D22" s="15" t="s">
        <v>518</v>
      </c>
      <c r="E22" s="15" t="s">
        <v>478</v>
      </c>
      <c r="F22" s="15">
        <v>6.6</v>
      </c>
      <c r="G22" s="15" t="s">
        <v>15</v>
      </c>
    </row>
    <row r="23" spans="2:7" ht="15.75" x14ac:dyDescent="0.25">
      <c r="B23" s="13" t="s">
        <v>2</v>
      </c>
      <c r="C23" s="15" t="s">
        <v>519</v>
      </c>
      <c r="D23" s="15" t="s">
        <v>520</v>
      </c>
      <c r="E23" s="15" t="s">
        <v>672</v>
      </c>
      <c r="F23" s="15">
        <v>6.8</v>
      </c>
      <c r="G23" s="15" t="s">
        <v>15</v>
      </c>
    </row>
    <row r="24" spans="2:7" ht="15.75" x14ac:dyDescent="0.25">
      <c r="B24" s="13" t="s">
        <v>2</v>
      </c>
      <c r="C24" s="15" t="s">
        <v>521</v>
      </c>
      <c r="D24" s="15" t="s">
        <v>522</v>
      </c>
      <c r="E24" s="15" t="s">
        <v>92</v>
      </c>
      <c r="F24" s="15">
        <v>6.6</v>
      </c>
      <c r="G24" s="15" t="s">
        <v>15</v>
      </c>
    </row>
    <row r="25" spans="2:7" ht="15.75" x14ac:dyDescent="0.25">
      <c r="B25" s="13" t="s">
        <v>2</v>
      </c>
      <c r="C25" s="15" t="s">
        <v>523</v>
      </c>
      <c r="D25" s="15" t="s">
        <v>524</v>
      </c>
      <c r="E25" s="15" t="s">
        <v>366</v>
      </c>
      <c r="F25" s="15">
        <v>6.8</v>
      </c>
      <c r="G25" s="15" t="s">
        <v>15</v>
      </c>
    </row>
    <row r="26" spans="2:7" ht="15.75" x14ac:dyDescent="0.25">
      <c r="B26" s="13" t="s">
        <v>2</v>
      </c>
      <c r="C26" s="15" t="s">
        <v>525</v>
      </c>
      <c r="D26" s="15" t="s">
        <v>36</v>
      </c>
      <c r="E26" s="15" t="s">
        <v>673</v>
      </c>
      <c r="F26" s="15">
        <v>5.8</v>
      </c>
      <c r="G26" s="15" t="s">
        <v>15</v>
      </c>
    </row>
    <row r="27" spans="2:7" ht="15.75" x14ac:dyDescent="0.25">
      <c r="B27" s="13" t="s">
        <v>2</v>
      </c>
      <c r="C27" s="15" t="s">
        <v>526</v>
      </c>
      <c r="D27" s="15" t="s">
        <v>527</v>
      </c>
      <c r="E27" s="15" t="s">
        <v>674</v>
      </c>
      <c r="F27" s="15">
        <v>6</v>
      </c>
      <c r="G27" s="15" t="s">
        <v>15</v>
      </c>
    </row>
    <row r="28" spans="2:7" ht="15.75" x14ac:dyDescent="0.25">
      <c r="B28" s="13" t="s">
        <v>2</v>
      </c>
      <c r="C28" s="15" t="s">
        <v>528</v>
      </c>
      <c r="D28" s="15" t="s">
        <v>529</v>
      </c>
      <c r="E28" s="15" t="s">
        <v>675</v>
      </c>
      <c r="F28" s="15">
        <v>6.6</v>
      </c>
      <c r="G28" s="15" t="s">
        <v>15</v>
      </c>
    </row>
    <row r="29" spans="2:7" ht="15.75" x14ac:dyDescent="0.25">
      <c r="B29" s="13" t="s">
        <v>2</v>
      </c>
      <c r="C29" s="15" t="s">
        <v>530</v>
      </c>
      <c r="D29" s="15" t="s">
        <v>531</v>
      </c>
      <c r="E29" s="15" t="s">
        <v>676</v>
      </c>
      <c r="F29" s="15">
        <v>5</v>
      </c>
      <c r="G29" s="15" t="s">
        <v>15</v>
      </c>
    </row>
    <row r="30" spans="2:7" ht="15.75" x14ac:dyDescent="0.25">
      <c r="B30" s="13" t="s">
        <v>2</v>
      </c>
      <c r="C30" s="15" t="s">
        <v>532</v>
      </c>
      <c r="D30" s="15" t="s">
        <v>533</v>
      </c>
      <c r="E30" s="15" t="s">
        <v>366</v>
      </c>
      <c r="F30" s="15">
        <v>6.4</v>
      </c>
      <c r="G30" s="15" t="s">
        <v>15</v>
      </c>
    </row>
    <row r="31" spans="2:7" ht="15.75" x14ac:dyDescent="0.25">
      <c r="B31" s="13" t="s">
        <v>2</v>
      </c>
      <c r="C31" s="15" t="s">
        <v>534</v>
      </c>
      <c r="D31" s="15" t="s">
        <v>535</v>
      </c>
      <c r="E31" s="15" t="s">
        <v>677</v>
      </c>
      <c r="F31" s="15">
        <v>5.8</v>
      </c>
      <c r="G31" s="15" t="s">
        <v>15</v>
      </c>
    </row>
    <row r="32" spans="2:7" ht="15.75" x14ac:dyDescent="0.25">
      <c r="B32" s="13" t="s">
        <v>2</v>
      </c>
      <c r="C32" s="15" t="s">
        <v>536</v>
      </c>
      <c r="D32" s="15" t="s">
        <v>537</v>
      </c>
      <c r="E32" s="15" t="s">
        <v>3</v>
      </c>
      <c r="F32" s="15">
        <v>6.6</v>
      </c>
      <c r="G32" s="15" t="s">
        <v>15</v>
      </c>
    </row>
    <row r="33" spans="2:7" ht="15.75" x14ac:dyDescent="0.25">
      <c r="B33" s="13" t="s">
        <v>2</v>
      </c>
      <c r="C33" s="15" t="s">
        <v>538</v>
      </c>
      <c r="D33" s="15" t="s">
        <v>539</v>
      </c>
      <c r="E33" s="15" t="s">
        <v>406</v>
      </c>
      <c r="F33" s="15">
        <v>5.6</v>
      </c>
      <c r="G33" s="15" t="s">
        <v>15</v>
      </c>
    </row>
    <row r="34" spans="2:7" ht="15.75" x14ac:dyDescent="0.25">
      <c r="B34" s="13" t="s">
        <v>2</v>
      </c>
      <c r="C34" s="15" t="s">
        <v>540</v>
      </c>
      <c r="D34" s="15" t="s">
        <v>541</v>
      </c>
      <c r="E34" s="15" t="s">
        <v>136</v>
      </c>
      <c r="F34" s="15">
        <v>6.4</v>
      </c>
      <c r="G34" s="15" t="s">
        <v>15</v>
      </c>
    </row>
    <row r="35" spans="2:7" ht="15.75" x14ac:dyDescent="0.25">
      <c r="B35" s="13" t="s">
        <v>2</v>
      </c>
      <c r="C35" s="15" t="s">
        <v>542</v>
      </c>
      <c r="D35" s="15" t="s">
        <v>543</v>
      </c>
      <c r="E35" s="15" t="s">
        <v>169</v>
      </c>
      <c r="F35" s="15">
        <v>6.2</v>
      </c>
      <c r="G35" s="15" t="s">
        <v>15</v>
      </c>
    </row>
    <row r="36" spans="2:7" ht="15.75" x14ac:dyDescent="0.25">
      <c r="B36" s="13" t="s">
        <v>2</v>
      </c>
      <c r="C36" s="15" t="s">
        <v>544</v>
      </c>
      <c r="D36" s="15" t="s">
        <v>545</v>
      </c>
      <c r="E36" s="15" t="s">
        <v>16</v>
      </c>
      <c r="F36" s="15">
        <v>5.2</v>
      </c>
      <c r="G36" s="15" t="s">
        <v>15</v>
      </c>
    </row>
    <row r="37" spans="2:7" ht="15.75" x14ac:dyDescent="0.25">
      <c r="B37" s="13" t="s">
        <v>2</v>
      </c>
      <c r="C37" s="15" t="s">
        <v>546</v>
      </c>
      <c r="D37" s="15" t="s">
        <v>547</v>
      </c>
      <c r="E37" s="15" t="s">
        <v>153</v>
      </c>
      <c r="F37" s="15">
        <v>4.5999999999999996</v>
      </c>
      <c r="G37" s="15" t="s">
        <v>73</v>
      </c>
    </row>
    <row r="38" spans="2:7" ht="15.75" x14ac:dyDescent="0.25">
      <c r="B38" s="13" t="s">
        <v>2</v>
      </c>
      <c r="C38" s="15" t="s">
        <v>548</v>
      </c>
      <c r="D38" s="15" t="s">
        <v>549</v>
      </c>
      <c r="E38" s="15" t="s">
        <v>678</v>
      </c>
      <c r="F38" s="15">
        <v>5.6</v>
      </c>
      <c r="G38" s="15" t="s">
        <v>15</v>
      </c>
    </row>
    <row r="39" spans="2:7" ht="15.75" x14ac:dyDescent="0.25">
      <c r="B39" s="13" t="s">
        <v>2</v>
      </c>
      <c r="C39" s="15" t="s">
        <v>550</v>
      </c>
      <c r="D39" s="15" t="s">
        <v>551</v>
      </c>
      <c r="E39" s="15" t="s">
        <v>673</v>
      </c>
      <c r="F39" s="15">
        <v>6.4</v>
      </c>
      <c r="G39" s="15" t="s">
        <v>73</v>
      </c>
    </row>
    <row r="40" spans="2:7" ht="15.75" x14ac:dyDescent="0.25">
      <c r="B40" s="13" t="s">
        <v>2</v>
      </c>
      <c r="C40" s="15" t="s">
        <v>552</v>
      </c>
      <c r="D40" s="15" t="s">
        <v>553</v>
      </c>
      <c r="E40" s="15" t="s">
        <v>679</v>
      </c>
      <c r="F40" s="15">
        <v>6.2</v>
      </c>
      <c r="G40" s="15" t="s">
        <v>15</v>
      </c>
    </row>
    <row r="41" spans="2:7" ht="15.75" x14ac:dyDescent="0.25">
      <c r="B41" s="13" t="s">
        <v>2</v>
      </c>
      <c r="C41" s="15" t="s">
        <v>554</v>
      </c>
      <c r="D41" s="15" t="s">
        <v>555</v>
      </c>
      <c r="E41" s="15" t="s">
        <v>680</v>
      </c>
      <c r="F41" s="15">
        <v>6.8</v>
      </c>
      <c r="G41" s="15" t="s">
        <v>15</v>
      </c>
    </row>
    <row r="42" spans="2:7" ht="15.75" x14ac:dyDescent="0.25">
      <c r="B42" s="13" t="s">
        <v>2</v>
      </c>
      <c r="C42" s="15" t="s">
        <v>556</v>
      </c>
      <c r="D42" s="15" t="s">
        <v>557</v>
      </c>
      <c r="E42" s="15" t="s">
        <v>681</v>
      </c>
      <c r="F42" s="15">
        <v>5.6</v>
      </c>
      <c r="G42" s="15" t="s">
        <v>15</v>
      </c>
    </row>
    <row r="43" spans="2:7" ht="15.75" x14ac:dyDescent="0.25">
      <c r="B43" s="13" t="s">
        <v>2</v>
      </c>
      <c r="C43" s="15" t="s">
        <v>558</v>
      </c>
      <c r="D43" s="15" t="s">
        <v>559</v>
      </c>
      <c r="E43" s="15" t="s">
        <v>116</v>
      </c>
      <c r="F43" s="15">
        <v>6.6</v>
      </c>
      <c r="G43" s="15" t="s">
        <v>15</v>
      </c>
    </row>
    <row r="44" spans="2:7" ht="15.75" x14ac:dyDescent="0.25">
      <c r="B44" s="13" t="s">
        <v>2</v>
      </c>
      <c r="C44" s="15" t="s">
        <v>560</v>
      </c>
      <c r="D44" s="15" t="s">
        <v>561</v>
      </c>
      <c r="E44" s="15" t="s">
        <v>682</v>
      </c>
      <c r="F44" s="15">
        <v>6.6</v>
      </c>
      <c r="G44" s="15" t="s">
        <v>15</v>
      </c>
    </row>
    <row r="45" spans="2:7" ht="15.75" x14ac:dyDescent="0.25">
      <c r="B45" s="13" t="s">
        <v>2</v>
      </c>
      <c r="C45" s="15" t="s">
        <v>562</v>
      </c>
      <c r="D45" s="15" t="s">
        <v>563</v>
      </c>
      <c r="E45" s="15" t="s">
        <v>680</v>
      </c>
      <c r="F45" s="15">
        <v>6.8</v>
      </c>
      <c r="G45" s="15" t="s">
        <v>15</v>
      </c>
    </row>
    <row r="46" spans="2:7" ht="15.75" x14ac:dyDescent="0.25">
      <c r="B46" s="13" t="s">
        <v>2</v>
      </c>
      <c r="C46" s="15" t="s">
        <v>564</v>
      </c>
      <c r="D46" s="15" t="s">
        <v>565</v>
      </c>
      <c r="E46" s="15" t="s">
        <v>153</v>
      </c>
      <c r="F46" s="15">
        <v>6.8</v>
      </c>
      <c r="G46" s="15" t="s">
        <v>15</v>
      </c>
    </row>
    <row r="47" spans="2:7" ht="15.75" x14ac:dyDescent="0.25">
      <c r="B47" s="13" t="s">
        <v>2</v>
      </c>
      <c r="C47" s="15" t="s">
        <v>566</v>
      </c>
      <c r="D47" s="15" t="s">
        <v>567</v>
      </c>
      <c r="E47" s="15" t="s">
        <v>292</v>
      </c>
      <c r="F47" s="15">
        <v>6.4</v>
      </c>
      <c r="G47" s="15" t="s">
        <v>15</v>
      </c>
    </row>
    <row r="48" spans="2:7" ht="15.75" x14ac:dyDescent="0.25">
      <c r="B48" s="13" t="s">
        <v>2</v>
      </c>
      <c r="C48" s="15" t="s">
        <v>568</v>
      </c>
      <c r="D48" s="15" t="s">
        <v>569</v>
      </c>
      <c r="E48" s="15" t="s">
        <v>683</v>
      </c>
      <c r="F48" s="15">
        <v>6.4</v>
      </c>
      <c r="G48" s="15" t="s">
        <v>15</v>
      </c>
    </row>
    <row r="49" spans="2:7" ht="15.75" x14ac:dyDescent="0.25">
      <c r="B49" s="13" t="s">
        <v>2</v>
      </c>
      <c r="C49" s="15" t="s">
        <v>570</v>
      </c>
      <c r="D49" s="15" t="s">
        <v>571</v>
      </c>
      <c r="E49" s="15" t="s">
        <v>673</v>
      </c>
      <c r="F49" s="15">
        <v>6.6</v>
      </c>
      <c r="G49" s="15" t="s">
        <v>73</v>
      </c>
    </row>
    <row r="50" spans="2:7" ht="15.75" x14ac:dyDescent="0.25">
      <c r="B50" s="13" t="s">
        <v>2</v>
      </c>
      <c r="C50" s="15" t="s">
        <v>570</v>
      </c>
      <c r="D50" s="15" t="s">
        <v>572</v>
      </c>
      <c r="E50" s="15" t="s">
        <v>684</v>
      </c>
      <c r="F50" s="15">
        <v>6.6</v>
      </c>
      <c r="G50" s="15" t="s">
        <v>73</v>
      </c>
    </row>
    <row r="51" spans="2:7" ht="15.75" x14ac:dyDescent="0.25">
      <c r="B51" s="13" t="s">
        <v>2</v>
      </c>
      <c r="C51" s="15" t="s">
        <v>573</v>
      </c>
      <c r="D51" s="15" t="s">
        <v>535</v>
      </c>
      <c r="E51" s="15" t="s">
        <v>685</v>
      </c>
      <c r="F51" s="15">
        <v>6</v>
      </c>
      <c r="G51" s="15" t="s">
        <v>15</v>
      </c>
    </row>
    <row r="52" spans="2:7" ht="15.75" x14ac:dyDescent="0.25">
      <c r="B52" s="13" t="s">
        <v>2</v>
      </c>
      <c r="C52" s="15" t="s">
        <v>574</v>
      </c>
      <c r="D52" s="15" t="s">
        <v>575</v>
      </c>
      <c r="E52" s="15" t="s">
        <v>686</v>
      </c>
      <c r="F52" s="15">
        <v>4.8</v>
      </c>
      <c r="G52" s="15" t="s">
        <v>15</v>
      </c>
    </row>
    <row r="53" spans="2:7" ht="15.75" x14ac:dyDescent="0.25">
      <c r="B53" s="13" t="s">
        <v>2</v>
      </c>
      <c r="C53" s="15" t="s">
        <v>576</v>
      </c>
      <c r="D53" s="15" t="s">
        <v>577</v>
      </c>
      <c r="E53" s="15" t="s">
        <v>293</v>
      </c>
      <c r="F53" s="15">
        <v>6.6</v>
      </c>
      <c r="G53" s="15" t="s">
        <v>15</v>
      </c>
    </row>
    <row r="54" spans="2:7" ht="15.75" x14ac:dyDescent="0.25">
      <c r="B54" s="13" t="s">
        <v>2</v>
      </c>
      <c r="C54" s="15" t="s">
        <v>578</v>
      </c>
      <c r="D54" s="15" t="s">
        <v>579</v>
      </c>
      <c r="E54" s="15" t="s">
        <v>687</v>
      </c>
      <c r="F54" s="15">
        <v>6.2</v>
      </c>
      <c r="G54" s="15" t="s">
        <v>15</v>
      </c>
    </row>
    <row r="55" spans="2:7" ht="15.75" x14ac:dyDescent="0.25">
      <c r="B55" s="13" t="s">
        <v>2</v>
      </c>
      <c r="C55" s="15" t="s">
        <v>580</v>
      </c>
      <c r="D55" s="15" t="s">
        <v>581</v>
      </c>
      <c r="E55" s="15" t="s">
        <v>677</v>
      </c>
      <c r="F55" s="15">
        <v>5.4</v>
      </c>
      <c r="G55" s="15" t="s">
        <v>73</v>
      </c>
    </row>
    <row r="56" spans="2:7" ht="15.75" x14ac:dyDescent="0.25">
      <c r="B56" s="13" t="s">
        <v>2</v>
      </c>
      <c r="C56" s="15" t="s">
        <v>582</v>
      </c>
      <c r="D56" s="15" t="s">
        <v>583</v>
      </c>
      <c r="E56" s="15" t="s">
        <v>688</v>
      </c>
      <c r="F56" s="15">
        <v>6.8</v>
      </c>
      <c r="G56" s="15" t="s">
        <v>15</v>
      </c>
    </row>
    <row r="57" spans="2:7" ht="15.75" x14ac:dyDescent="0.25">
      <c r="B57" s="13" t="s">
        <v>2</v>
      </c>
      <c r="C57" s="15" t="s">
        <v>584</v>
      </c>
      <c r="D57" s="15" t="s">
        <v>585</v>
      </c>
      <c r="E57" s="15" t="s">
        <v>689</v>
      </c>
      <c r="F57" s="15">
        <v>5</v>
      </c>
      <c r="G57" s="15" t="s">
        <v>15</v>
      </c>
    </row>
    <row r="58" spans="2:7" ht="15.75" x14ac:dyDescent="0.25">
      <c r="B58" s="13" t="s">
        <v>2</v>
      </c>
      <c r="C58" s="15" t="s">
        <v>586</v>
      </c>
      <c r="D58" s="15" t="s">
        <v>587</v>
      </c>
      <c r="E58" s="15" t="s">
        <v>681</v>
      </c>
      <c r="F58" s="15">
        <v>6.6</v>
      </c>
      <c r="G58" s="15" t="s">
        <v>15</v>
      </c>
    </row>
    <row r="59" spans="2:7" ht="15.75" x14ac:dyDescent="0.25">
      <c r="B59" s="13" t="s">
        <v>2</v>
      </c>
      <c r="C59" s="15" t="s">
        <v>588</v>
      </c>
      <c r="D59" s="15" t="s">
        <v>589</v>
      </c>
      <c r="E59" s="15" t="s">
        <v>90</v>
      </c>
      <c r="F59" s="15">
        <v>6.8</v>
      </c>
      <c r="G59" s="15" t="s">
        <v>15</v>
      </c>
    </row>
    <row r="60" spans="2:7" ht="15.75" x14ac:dyDescent="0.25">
      <c r="B60" s="13" t="s">
        <v>2</v>
      </c>
      <c r="C60" s="15" t="s">
        <v>590</v>
      </c>
      <c r="D60" s="15" t="s">
        <v>591</v>
      </c>
      <c r="E60" s="15" t="s">
        <v>690</v>
      </c>
      <c r="F60" s="15">
        <v>6.6</v>
      </c>
      <c r="G60" s="15" t="s">
        <v>15</v>
      </c>
    </row>
    <row r="61" spans="2:7" ht="15.75" x14ac:dyDescent="0.25">
      <c r="B61" s="13" t="s">
        <v>2</v>
      </c>
      <c r="C61" s="15" t="s">
        <v>590</v>
      </c>
      <c r="D61" s="15" t="s">
        <v>592</v>
      </c>
      <c r="E61" s="15" t="s">
        <v>683</v>
      </c>
      <c r="F61" s="15">
        <v>5.6</v>
      </c>
      <c r="G61" s="15" t="s">
        <v>15</v>
      </c>
    </row>
    <row r="62" spans="2:7" ht="15.75" x14ac:dyDescent="0.25">
      <c r="B62" s="13" t="s">
        <v>2</v>
      </c>
      <c r="C62" s="15" t="s">
        <v>198</v>
      </c>
      <c r="D62" s="15" t="s">
        <v>593</v>
      </c>
      <c r="E62" s="15" t="s">
        <v>691</v>
      </c>
      <c r="F62" s="15">
        <v>6.8</v>
      </c>
      <c r="G62" s="15" t="s">
        <v>15</v>
      </c>
    </row>
    <row r="63" spans="2:7" ht="15.75" x14ac:dyDescent="0.25">
      <c r="B63" s="13" t="s">
        <v>2</v>
      </c>
      <c r="C63" s="15" t="s">
        <v>594</v>
      </c>
      <c r="D63" s="15" t="s">
        <v>595</v>
      </c>
      <c r="E63" s="15" t="s">
        <v>692</v>
      </c>
      <c r="F63" s="15">
        <v>6.8</v>
      </c>
      <c r="G63" s="15" t="s">
        <v>15</v>
      </c>
    </row>
    <row r="64" spans="2:7" ht="15.75" x14ac:dyDescent="0.25">
      <c r="B64" s="13" t="s">
        <v>2</v>
      </c>
      <c r="C64" s="15" t="s">
        <v>596</v>
      </c>
      <c r="D64" s="15" t="s">
        <v>425</v>
      </c>
      <c r="E64" s="15" t="s">
        <v>90</v>
      </c>
      <c r="F64" s="15">
        <v>5.4</v>
      </c>
      <c r="G64" s="15" t="s">
        <v>73</v>
      </c>
    </row>
    <row r="65" spans="2:7" ht="15.75" x14ac:dyDescent="0.25">
      <c r="B65" s="13" t="s">
        <v>2</v>
      </c>
      <c r="C65" s="15" t="s">
        <v>597</v>
      </c>
      <c r="D65" s="15" t="s">
        <v>598</v>
      </c>
      <c r="E65" s="15" t="s">
        <v>668</v>
      </c>
      <c r="F65" s="15">
        <v>6.6</v>
      </c>
      <c r="G65" s="15" t="s">
        <v>15</v>
      </c>
    </row>
    <row r="66" spans="2:7" ht="15.75" x14ac:dyDescent="0.25">
      <c r="B66" s="13" t="s">
        <v>2</v>
      </c>
      <c r="C66" s="15" t="s">
        <v>599</v>
      </c>
      <c r="D66" s="15" t="s">
        <v>511</v>
      </c>
      <c r="E66" s="15" t="s">
        <v>168</v>
      </c>
      <c r="F66" s="15">
        <v>6.8</v>
      </c>
      <c r="G66" s="15" t="s">
        <v>15</v>
      </c>
    </row>
    <row r="67" spans="2:7" ht="15.75" x14ac:dyDescent="0.25">
      <c r="B67" s="13" t="s">
        <v>2</v>
      </c>
      <c r="C67" s="15" t="s">
        <v>600</v>
      </c>
      <c r="D67" s="15" t="s">
        <v>601</v>
      </c>
      <c r="E67" s="15" t="s">
        <v>693</v>
      </c>
      <c r="F67" s="15">
        <v>6.4</v>
      </c>
      <c r="G67" s="15" t="s">
        <v>15</v>
      </c>
    </row>
    <row r="68" spans="2:7" ht="15.75" x14ac:dyDescent="0.25">
      <c r="B68" s="13" t="s">
        <v>2</v>
      </c>
      <c r="C68" s="15" t="s">
        <v>602</v>
      </c>
      <c r="D68" s="15" t="s">
        <v>603</v>
      </c>
      <c r="E68" s="15" t="s">
        <v>16</v>
      </c>
      <c r="F68" s="15">
        <v>6.8</v>
      </c>
      <c r="G68" s="15" t="s">
        <v>15</v>
      </c>
    </row>
    <row r="69" spans="2:7" ht="15.75" x14ac:dyDescent="0.25">
      <c r="B69" s="13" t="s">
        <v>2</v>
      </c>
      <c r="C69" s="15" t="s">
        <v>604</v>
      </c>
      <c r="D69" s="15" t="s">
        <v>605</v>
      </c>
      <c r="E69" s="15" t="s">
        <v>95</v>
      </c>
      <c r="F69" s="15">
        <v>6.6</v>
      </c>
      <c r="G69" s="15" t="s">
        <v>15</v>
      </c>
    </row>
    <row r="70" spans="2:7" ht="15.75" x14ac:dyDescent="0.25">
      <c r="B70" s="13" t="s">
        <v>2</v>
      </c>
      <c r="C70" s="15" t="s">
        <v>606</v>
      </c>
      <c r="D70" s="15" t="s">
        <v>607</v>
      </c>
      <c r="E70" s="15" t="s">
        <v>673</v>
      </c>
      <c r="F70" s="15">
        <v>5.4</v>
      </c>
      <c r="G70" s="15" t="s">
        <v>15</v>
      </c>
    </row>
    <row r="71" spans="2:7" ht="15.75" x14ac:dyDescent="0.25">
      <c r="B71" s="13" t="s">
        <v>2</v>
      </c>
      <c r="C71" s="15" t="s">
        <v>608</v>
      </c>
      <c r="D71" s="15" t="s">
        <v>609</v>
      </c>
      <c r="E71" s="15" t="s">
        <v>694</v>
      </c>
      <c r="F71" s="15">
        <v>6.4</v>
      </c>
      <c r="G71" s="15" t="s">
        <v>73</v>
      </c>
    </row>
    <row r="72" spans="2:7" ht="15.75" x14ac:dyDescent="0.25">
      <c r="B72" s="13" t="s">
        <v>2</v>
      </c>
      <c r="C72" s="15" t="s">
        <v>144</v>
      </c>
      <c r="D72" s="15" t="s">
        <v>85</v>
      </c>
      <c r="E72" s="15" t="s">
        <v>46</v>
      </c>
      <c r="F72" s="15">
        <v>6.6</v>
      </c>
      <c r="G72" s="15" t="s">
        <v>15</v>
      </c>
    </row>
    <row r="73" spans="2:7" ht="15.75" x14ac:dyDescent="0.25">
      <c r="B73" s="13" t="s">
        <v>2</v>
      </c>
      <c r="C73" s="15" t="s">
        <v>610</v>
      </c>
      <c r="D73" s="15" t="s">
        <v>611</v>
      </c>
      <c r="E73" s="15" t="s">
        <v>375</v>
      </c>
      <c r="F73" s="15">
        <v>6.6</v>
      </c>
      <c r="G73" s="15" t="s">
        <v>15</v>
      </c>
    </row>
    <row r="74" spans="2:7" ht="15.75" x14ac:dyDescent="0.25">
      <c r="B74" s="13" t="s">
        <v>2</v>
      </c>
      <c r="C74" s="15" t="s">
        <v>612</v>
      </c>
      <c r="D74" s="15" t="s">
        <v>613</v>
      </c>
      <c r="E74" s="15" t="s">
        <v>3</v>
      </c>
      <c r="F74" s="15">
        <v>6.6</v>
      </c>
      <c r="G74" s="15" t="s">
        <v>15</v>
      </c>
    </row>
    <row r="75" spans="2:7" ht="15.75" x14ac:dyDescent="0.25">
      <c r="B75" s="13" t="s">
        <v>2</v>
      </c>
      <c r="C75" s="15" t="s">
        <v>614</v>
      </c>
      <c r="D75" s="15" t="s">
        <v>615</v>
      </c>
      <c r="E75" s="15" t="s">
        <v>672</v>
      </c>
      <c r="F75" s="15">
        <v>6.4</v>
      </c>
      <c r="G75" s="15" t="s">
        <v>15</v>
      </c>
    </row>
    <row r="76" spans="2:7" ht="15.75" x14ac:dyDescent="0.25">
      <c r="B76" s="13" t="s">
        <v>2</v>
      </c>
      <c r="C76" s="15" t="s">
        <v>616</v>
      </c>
      <c r="D76" s="15" t="s">
        <v>617</v>
      </c>
      <c r="E76" s="15" t="s">
        <v>671</v>
      </c>
      <c r="F76" s="15">
        <v>6.2</v>
      </c>
      <c r="G76" s="15" t="s">
        <v>15</v>
      </c>
    </row>
    <row r="77" spans="2:7" ht="15.75" x14ac:dyDescent="0.25">
      <c r="B77" s="13" t="s">
        <v>2</v>
      </c>
      <c r="C77" s="15" t="s">
        <v>618</v>
      </c>
      <c r="D77" s="15" t="s">
        <v>619</v>
      </c>
      <c r="E77" s="15" t="s">
        <v>695</v>
      </c>
      <c r="F77" s="15">
        <v>5.8</v>
      </c>
      <c r="G77" s="15" t="s">
        <v>15</v>
      </c>
    </row>
    <row r="78" spans="2:7" ht="15.75" x14ac:dyDescent="0.25">
      <c r="B78" s="13" t="s">
        <v>2</v>
      </c>
      <c r="C78" s="15" t="s">
        <v>216</v>
      </c>
      <c r="D78" s="15" t="s">
        <v>620</v>
      </c>
      <c r="E78" s="15" t="s">
        <v>696</v>
      </c>
      <c r="F78" s="15">
        <v>6</v>
      </c>
      <c r="G78" s="15" t="s">
        <v>15</v>
      </c>
    </row>
    <row r="79" spans="2:7" ht="15.75" x14ac:dyDescent="0.25">
      <c r="B79" s="13" t="s">
        <v>2</v>
      </c>
      <c r="C79" s="15" t="s">
        <v>621</v>
      </c>
      <c r="D79" s="15" t="s">
        <v>622</v>
      </c>
      <c r="E79" s="15" t="s">
        <v>697</v>
      </c>
      <c r="F79" s="15">
        <v>6.6</v>
      </c>
      <c r="G79" s="15" t="s">
        <v>15</v>
      </c>
    </row>
    <row r="80" spans="2:7" ht="15.75" x14ac:dyDescent="0.25">
      <c r="B80" s="13" t="s">
        <v>2</v>
      </c>
      <c r="C80" s="15" t="s">
        <v>623</v>
      </c>
      <c r="D80" s="15" t="s">
        <v>108</v>
      </c>
      <c r="E80" s="15" t="s">
        <v>422</v>
      </c>
      <c r="F80" s="15">
        <v>4.5999999999999996</v>
      </c>
      <c r="G80" s="15" t="s">
        <v>15</v>
      </c>
    </row>
    <row r="81" spans="2:7" ht="15.75" x14ac:dyDescent="0.25">
      <c r="B81" s="13" t="s">
        <v>2</v>
      </c>
      <c r="C81" s="15" t="s">
        <v>624</v>
      </c>
      <c r="D81" s="15" t="s">
        <v>625</v>
      </c>
      <c r="E81" s="15" t="s">
        <v>153</v>
      </c>
      <c r="F81" s="15">
        <v>6</v>
      </c>
      <c r="G81" s="15" t="s">
        <v>15</v>
      </c>
    </row>
    <row r="82" spans="2:7" ht="15.75" x14ac:dyDescent="0.25">
      <c r="B82" s="13" t="s">
        <v>2</v>
      </c>
      <c r="C82" s="15" t="s">
        <v>626</v>
      </c>
      <c r="D82" s="15" t="s">
        <v>627</v>
      </c>
      <c r="E82" s="15" t="s">
        <v>673</v>
      </c>
      <c r="F82" s="15">
        <v>5.8</v>
      </c>
      <c r="G82" s="15" t="s">
        <v>15</v>
      </c>
    </row>
    <row r="83" spans="2:7" ht="15.75" x14ac:dyDescent="0.25">
      <c r="B83" s="13" t="s">
        <v>2</v>
      </c>
      <c r="C83" s="15" t="s">
        <v>628</v>
      </c>
      <c r="D83" s="15" t="s">
        <v>629</v>
      </c>
      <c r="E83" s="15" t="s">
        <v>698</v>
      </c>
      <c r="F83" s="15">
        <v>6.4</v>
      </c>
      <c r="G83" s="15" t="s">
        <v>73</v>
      </c>
    </row>
    <row r="84" spans="2:7" ht="15.75" x14ac:dyDescent="0.25">
      <c r="B84" s="13" t="s">
        <v>2</v>
      </c>
      <c r="C84" s="15" t="s">
        <v>195</v>
      </c>
      <c r="D84" s="15" t="s">
        <v>630</v>
      </c>
      <c r="E84" s="15" t="s">
        <v>81</v>
      </c>
      <c r="F84" s="15">
        <v>6.8</v>
      </c>
      <c r="G84" s="15" t="s">
        <v>15</v>
      </c>
    </row>
    <row r="85" spans="2:7" ht="15.75" x14ac:dyDescent="0.25">
      <c r="B85" s="13" t="s">
        <v>2</v>
      </c>
      <c r="C85" s="15" t="s">
        <v>631</v>
      </c>
      <c r="D85" s="15" t="s">
        <v>627</v>
      </c>
      <c r="E85" s="15" t="s">
        <v>699</v>
      </c>
      <c r="F85" s="15">
        <v>6.8</v>
      </c>
      <c r="G85" s="15" t="s">
        <v>15</v>
      </c>
    </row>
    <row r="86" spans="2:7" ht="15.75" x14ac:dyDescent="0.25">
      <c r="B86" s="13" t="s">
        <v>2</v>
      </c>
      <c r="C86" s="15" t="s">
        <v>632</v>
      </c>
      <c r="D86" s="15" t="s">
        <v>633</v>
      </c>
      <c r="E86" s="15" t="s">
        <v>463</v>
      </c>
      <c r="F86" s="15">
        <v>6.2</v>
      </c>
      <c r="G86" s="15" t="s">
        <v>15</v>
      </c>
    </row>
    <row r="87" spans="2:7" ht="15.75" x14ac:dyDescent="0.25">
      <c r="B87" s="13" t="s">
        <v>2</v>
      </c>
      <c r="C87" s="15" t="s">
        <v>634</v>
      </c>
      <c r="D87" s="15" t="s">
        <v>635</v>
      </c>
      <c r="E87" s="15" t="s">
        <v>173</v>
      </c>
      <c r="F87" s="15">
        <v>6.6</v>
      </c>
      <c r="G87" s="15" t="s">
        <v>15</v>
      </c>
    </row>
    <row r="88" spans="2:7" ht="15.75" x14ac:dyDescent="0.25">
      <c r="B88" s="13" t="s">
        <v>2</v>
      </c>
      <c r="C88" s="15" t="s">
        <v>636</v>
      </c>
      <c r="D88" s="15" t="s">
        <v>60</v>
      </c>
      <c r="E88" s="15" t="s">
        <v>670</v>
      </c>
      <c r="F88" s="15">
        <v>6.8</v>
      </c>
      <c r="G88" s="15" t="s">
        <v>15</v>
      </c>
    </row>
    <row r="89" spans="2:7" ht="15.75" x14ac:dyDescent="0.25">
      <c r="B89" s="13" t="s">
        <v>2</v>
      </c>
      <c r="C89" s="15" t="s">
        <v>637</v>
      </c>
      <c r="D89" s="15" t="s">
        <v>638</v>
      </c>
      <c r="E89" s="15" t="s">
        <v>700</v>
      </c>
      <c r="F89" s="15">
        <v>6.6</v>
      </c>
      <c r="G89" s="15" t="s">
        <v>15</v>
      </c>
    </row>
    <row r="90" spans="2:7" ht="15.75" x14ac:dyDescent="0.25">
      <c r="B90" s="13" t="s">
        <v>2</v>
      </c>
      <c r="C90" s="15" t="s">
        <v>639</v>
      </c>
      <c r="D90" s="15" t="s">
        <v>640</v>
      </c>
      <c r="E90" s="15" t="s">
        <v>261</v>
      </c>
      <c r="F90" s="15">
        <v>6.8</v>
      </c>
      <c r="G90" s="15" t="s">
        <v>15</v>
      </c>
    </row>
    <row r="91" spans="2:7" ht="15.75" x14ac:dyDescent="0.25">
      <c r="B91" s="13" t="s">
        <v>2</v>
      </c>
      <c r="C91" s="15" t="s">
        <v>641</v>
      </c>
      <c r="D91" s="15" t="s">
        <v>642</v>
      </c>
      <c r="E91" s="15" t="s">
        <v>668</v>
      </c>
      <c r="F91" s="15">
        <v>5.4</v>
      </c>
      <c r="G91" s="15" t="s">
        <v>15</v>
      </c>
    </row>
    <row r="92" spans="2:7" ht="15.75" x14ac:dyDescent="0.25">
      <c r="B92" s="13" t="s">
        <v>2</v>
      </c>
      <c r="C92" s="15" t="s">
        <v>643</v>
      </c>
      <c r="D92" s="15" t="s">
        <v>644</v>
      </c>
      <c r="E92" s="15" t="s">
        <v>701</v>
      </c>
      <c r="F92" s="15">
        <v>6.4</v>
      </c>
      <c r="G92" s="15" t="s">
        <v>15</v>
      </c>
    </row>
    <row r="93" spans="2:7" ht="15.75" x14ac:dyDescent="0.25">
      <c r="B93" s="13" t="s">
        <v>2</v>
      </c>
      <c r="C93" s="15" t="s">
        <v>645</v>
      </c>
      <c r="D93" s="15" t="s">
        <v>520</v>
      </c>
      <c r="E93" s="15" t="s">
        <v>702</v>
      </c>
      <c r="F93" s="15">
        <v>6.4</v>
      </c>
      <c r="G93" s="15" t="s">
        <v>15</v>
      </c>
    </row>
    <row r="94" spans="2:7" ht="15.75" x14ac:dyDescent="0.25">
      <c r="B94" s="13" t="s">
        <v>2</v>
      </c>
      <c r="C94" s="15" t="s">
        <v>646</v>
      </c>
      <c r="D94" s="15" t="s">
        <v>647</v>
      </c>
      <c r="E94" s="15" t="s">
        <v>3</v>
      </c>
      <c r="F94" s="15">
        <v>5.4</v>
      </c>
      <c r="G94" s="15" t="s">
        <v>15</v>
      </c>
    </row>
    <row r="95" spans="2:7" ht="15.75" x14ac:dyDescent="0.25">
      <c r="B95" s="13" t="s">
        <v>2</v>
      </c>
      <c r="C95" s="15" t="s">
        <v>648</v>
      </c>
      <c r="D95" s="15" t="s">
        <v>649</v>
      </c>
      <c r="E95" s="15" t="s">
        <v>683</v>
      </c>
      <c r="F95" s="15">
        <v>6.8</v>
      </c>
      <c r="G95" s="15" t="s">
        <v>15</v>
      </c>
    </row>
    <row r="96" spans="2:7" ht="15.75" x14ac:dyDescent="0.25">
      <c r="B96" s="13" t="s">
        <v>2</v>
      </c>
      <c r="C96" s="15" t="s">
        <v>650</v>
      </c>
      <c r="D96" s="15" t="s">
        <v>651</v>
      </c>
      <c r="E96" s="15" t="s">
        <v>703</v>
      </c>
      <c r="F96" s="15">
        <v>6.8</v>
      </c>
      <c r="G96" s="15" t="s">
        <v>15</v>
      </c>
    </row>
    <row r="97" spans="2:7" ht="15.75" x14ac:dyDescent="0.25">
      <c r="B97" s="13" t="s">
        <v>2</v>
      </c>
      <c r="C97" s="15" t="s">
        <v>652</v>
      </c>
      <c r="D97" s="15" t="s">
        <v>653</v>
      </c>
      <c r="E97" s="15" t="s">
        <v>704</v>
      </c>
      <c r="F97" s="15">
        <v>6.6</v>
      </c>
      <c r="G97" s="15" t="s">
        <v>15</v>
      </c>
    </row>
    <row r="98" spans="2:7" ht="15.75" x14ac:dyDescent="0.25">
      <c r="B98" s="13" t="s">
        <v>2</v>
      </c>
      <c r="C98" s="15" t="s">
        <v>654</v>
      </c>
      <c r="D98" s="15" t="s">
        <v>655</v>
      </c>
      <c r="E98" s="15" t="s">
        <v>705</v>
      </c>
      <c r="F98" s="15">
        <v>6</v>
      </c>
      <c r="G98" s="15" t="s">
        <v>15</v>
      </c>
    </row>
    <row r="99" spans="2:7" ht="15.75" x14ac:dyDescent="0.25">
      <c r="B99" s="13" t="s">
        <v>2</v>
      </c>
      <c r="C99" s="15" t="s">
        <v>656</v>
      </c>
      <c r="D99" s="15" t="s">
        <v>657</v>
      </c>
      <c r="E99" s="15" t="s">
        <v>380</v>
      </c>
      <c r="F99" s="15">
        <v>5.6</v>
      </c>
      <c r="G99" s="15" t="s">
        <v>15</v>
      </c>
    </row>
    <row r="100" spans="2:7" ht="15.75" x14ac:dyDescent="0.25">
      <c r="B100" s="13" t="s">
        <v>2</v>
      </c>
      <c r="C100" s="15" t="s">
        <v>658</v>
      </c>
      <c r="D100" s="15" t="s">
        <v>659</v>
      </c>
      <c r="E100" s="15" t="s">
        <v>673</v>
      </c>
      <c r="F100" s="15">
        <v>5</v>
      </c>
      <c r="G100" s="15" t="s">
        <v>15</v>
      </c>
    </row>
    <row r="101" spans="2:7" ht="15.75" x14ac:dyDescent="0.25">
      <c r="B101" s="13" t="s">
        <v>2</v>
      </c>
      <c r="C101" s="15" t="s">
        <v>660</v>
      </c>
      <c r="D101" s="15" t="s">
        <v>661</v>
      </c>
      <c r="E101" s="15" t="s">
        <v>706</v>
      </c>
      <c r="F101" s="15">
        <v>6.2</v>
      </c>
      <c r="G101" s="15" t="s">
        <v>15</v>
      </c>
    </row>
    <row r="102" spans="2:7" ht="15.75" x14ac:dyDescent="0.25">
      <c r="B102" s="13" t="s">
        <v>2</v>
      </c>
      <c r="C102" s="15" t="s">
        <v>662</v>
      </c>
      <c r="D102" s="15" t="s">
        <v>663</v>
      </c>
      <c r="E102" s="15" t="s">
        <v>707</v>
      </c>
      <c r="F102" s="15">
        <v>6.8</v>
      </c>
      <c r="G102" s="15" t="s">
        <v>15</v>
      </c>
    </row>
    <row r="103" spans="2:7" ht="15.75" x14ac:dyDescent="0.25">
      <c r="B103" s="13" t="s">
        <v>2</v>
      </c>
      <c r="C103" s="15" t="s">
        <v>664</v>
      </c>
      <c r="D103" s="15" t="s">
        <v>545</v>
      </c>
      <c r="E103" s="15" t="s">
        <v>708</v>
      </c>
      <c r="F103" s="15">
        <v>6.8</v>
      </c>
      <c r="G103" s="15" t="s">
        <v>15</v>
      </c>
    </row>
    <row r="104" spans="2:7" ht="15.75" x14ac:dyDescent="0.25">
      <c r="B104" s="13" t="s">
        <v>2</v>
      </c>
      <c r="C104" s="15" t="s">
        <v>665</v>
      </c>
      <c r="D104" s="15" t="s">
        <v>666</v>
      </c>
      <c r="E104" s="15" t="s">
        <v>709</v>
      </c>
      <c r="F104" s="15">
        <v>6.8</v>
      </c>
      <c r="G104" s="15" t="s">
        <v>73</v>
      </c>
    </row>
  </sheetData>
  <mergeCells count="2">
    <mergeCell ref="B7:G7"/>
    <mergeCell ref="B8:G8"/>
  </mergeCells>
  <conditionalFormatting sqref="G11">
    <cfRule type="cellIs" dxfId="2" priority="3" operator="equal">
      <formula>"Nu"</formula>
    </cfRule>
  </conditionalFormatting>
  <conditionalFormatting sqref="F11">
    <cfRule type="cellIs" dxfId="1" priority="2" operator="between">
      <formula>7</formula>
      <formula>10</formula>
    </cfRule>
  </conditionalFormatting>
  <conditionalFormatting sqref="G12:G104">
    <cfRule type="cellIs" dxfId="0" priority="1" operator="equal">
      <formula>"Nu"</formula>
    </cfRule>
  </conditionalFormatting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Anexa 2</vt:lpstr>
      <vt:lpstr>Anexa 1</vt:lpstr>
      <vt:lpstr>Anexa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Toader Pitu</dc:creator>
  <cp:lastModifiedBy>Toader Pitu</cp:lastModifiedBy>
  <cp:lastPrinted>2021-12-17T13:38:00Z</cp:lastPrinted>
  <dcterms:created xsi:type="dcterms:W3CDTF">2021-12-17T10:11:10Z</dcterms:created>
  <dcterms:modified xsi:type="dcterms:W3CDTF">2021-12-17T14:14:00Z</dcterms:modified>
</cp:coreProperties>
</file>